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\EAWS\Shared\Problem Resolution Team\Capital Consortium Lead\"/>
    </mc:Choice>
  </mc:AlternateContent>
  <bookViews>
    <workbookView xWindow="0" yWindow="0" windowWidth="15480" windowHeight="10890" firstSheet="1" activeTab="1"/>
  </bookViews>
  <sheets>
    <sheet name="Caseload" sheetId="2" r:id="rId1"/>
    <sheet name="Individual Responsibilites" sheetId="10" r:id="rId2"/>
  </sheets>
  <calcPr calcId="162913"/>
</workbook>
</file>

<file path=xl/calcChain.xml><?xml version="1.0" encoding="utf-8"?>
<calcChain xmlns="http://schemas.openxmlformats.org/spreadsheetml/2006/main">
  <c r="Y68" i="10" l="1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B28" i="10" l="1"/>
  <c r="B78" i="10" s="1"/>
  <c r="M28" i="10"/>
  <c r="L28" i="10"/>
  <c r="J28" i="10"/>
  <c r="J78" i="10" l="1"/>
  <c r="L78" i="10"/>
  <c r="M78" i="10"/>
  <c r="X28" i="10"/>
  <c r="W28" i="10"/>
  <c r="V28" i="10"/>
  <c r="U28" i="10"/>
  <c r="T28" i="10"/>
  <c r="S28" i="10"/>
  <c r="R28" i="10"/>
  <c r="Q28" i="10"/>
  <c r="P28" i="10"/>
  <c r="O28" i="10"/>
  <c r="N28" i="10"/>
  <c r="K28" i="10"/>
  <c r="I28" i="10"/>
  <c r="H28" i="10"/>
  <c r="G28" i="10"/>
  <c r="F28" i="10"/>
  <c r="E28" i="10"/>
  <c r="D28" i="10"/>
  <c r="C28" i="10"/>
  <c r="X78" i="10" l="1"/>
  <c r="W78" i="10"/>
  <c r="V78" i="10"/>
  <c r="U78" i="10"/>
  <c r="T78" i="10"/>
  <c r="S78" i="10"/>
  <c r="R78" i="10"/>
  <c r="Q78" i="10"/>
  <c r="P78" i="10"/>
  <c r="O78" i="10"/>
  <c r="N78" i="10"/>
  <c r="K78" i="10"/>
  <c r="I78" i="10"/>
  <c r="H78" i="10"/>
  <c r="G78" i="10"/>
  <c r="F78" i="10"/>
  <c r="E78" i="10"/>
  <c r="D78" i="10"/>
  <c r="C78" i="10" l="1"/>
</calcChain>
</file>

<file path=xl/sharedStrings.xml><?xml version="1.0" encoding="utf-8"?>
<sst xmlns="http://schemas.openxmlformats.org/spreadsheetml/2006/main" count="557" uniqueCount="134">
  <si>
    <t>Cindy Abel - 14 - XDO016</t>
  </si>
  <si>
    <t>DeLaRosa, Jackie-14-xda089</t>
  </si>
  <si>
    <t>Willard, Kay - 29 - XJU018</t>
  </si>
  <si>
    <t xml:space="preserve">Brickl,Cheri-XSA014 </t>
  </si>
  <si>
    <t xml:space="preserve">Dane </t>
  </si>
  <si>
    <t>Assigned Unit/# of Workers</t>
  </si>
  <si>
    <t xml:space="preserve">Adams </t>
  </si>
  <si>
    <t>5 workers</t>
  </si>
  <si>
    <t>Columbia</t>
  </si>
  <si>
    <t>Wegner,Becky-EBD Lead</t>
  </si>
  <si>
    <t>Gessner, Jeanette- Family Lead</t>
  </si>
  <si>
    <t>7 workers</t>
  </si>
  <si>
    <t>Juneau</t>
  </si>
  <si>
    <t>4 workers</t>
  </si>
  <si>
    <t>Dodge</t>
  </si>
  <si>
    <t>11 workers</t>
  </si>
  <si>
    <t>Sauk</t>
  </si>
  <si>
    <t>Ponti - 10 workers</t>
  </si>
  <si>
    <t>Esterrich - 9 workers</t>
  </si>
  <si>
    <t>Chiuchiolo-10 workers</t>
  </si>
  <si>
    <t>Jaehnke-10 workers</t>
  </si>
  <si>
    <t>Redell - 13 workers</t>
  </si>
  <si>
    <t>Vega - 12 workers</t>
  </si>
  <si>
    <t>Bell, Bridget - Family Lead</t>
  </si>
  <si>
    <t>Kok, Tracy - Family Lead</t>
  </si>
  <si>
    <t>Stibb, Bonnie - Family Lead</t>
  </si>
  <si>
    <t>Unger, Paul - Family Lead</t>
  </si>
  <si>
    <t>Vieck, colleen -Family Lead</t>
  </si>
  <si>
    <t>Cook, Jeremiah - EBD lead</t>
  </si>
  <si>
    <t>Shesky, Ed - Family Lead</t>
  </si>
  <si>
    <t xml:space="preserve">Richland </t>
  </si>
  <si>
    <t>No Lead worker</t>
  </si>
  <si>
    <t>No lead worker</t>
  </si>
  <si>
    <t>9 workers</t>
  </si>
  <si>
    <t>Leads caseload/# of workers responsible for</t>
  </si>
  <si>
    <t>Lead Workers' Current Caseload</t>
  </si>
  <si>
    <t>Flores - 9 workers</t>
  </si>
  <si>
    <t>Leads Monthly Calendar</t>
  </si>
  <si>
    <t>X</t>
  </si>
  <si>
    <t>Check Co. Jail Roster for Incarcerated Clients</t>
  </si>
  <si>
    <t>CS Good Cause Claims</t>
  </si>
  <si>
    <t xml:space="preserve">Certify Foster Care Child Care </t>
  </si>
  <si>
    <t>Transfer Coordinator/ Back Up</t>
  </si>
  <si>
    <t>Transient Aid</t>
  </si>
  <si>
    <t>Partner County Buddy</t>
  </si>
  <si>
    <t>CCA Admin/ Back up</t>
  </si>
  <si>
    <t xml:space="preserve"> </t>
  </si>
  <si>
    <t>CWW Inbox Coordinator/Back Up</t>
  </si>
  <si>
    <t>Forms coordinator</t>
  </si>
  <si>
    <t>BC+ Premium - Internal monitoring</t>
  </si>
  <si>
    <t>EVR Electronic Verification Report</t>
  </si>
  <si>
    <t>QC - State MA/FS - Coodinator</t>
  </si>
  <si>
    <t>FS Drug Screening/Contact</t>
  </si>
  <si>
    <t>Problem Resolution Inbox work</t>
  </si>
  <si>
    <t>Problem Resolution - Database</t>
  </si>
  <si>
    <t>Data Exchange - consortium coordinator (SWICA/Other Descripencies)</t>
  </si>
  <si>
    <t xml:space="preserve">Data Exchange - SWICA OP low priority inbox email </t>
  </si>
  <si>
    <t xml:space="preserve">Vault Card </t>
  </si>
  <si>
    <t>Newborn Coordinator (Baby add)</t>
  </si>
  <si>
    <t>Assigned to Unit (local support work)</t>
  </si>
  <si>
    <t>Manual Renewals Certification</t>
  </si>
  <si>
    <t>BC+ Premium -CARES Call Center BC+ file -Consortium</t>
  </si>
  <si>
    <t xml:space="preserve">SWICA OP low priority referral tracking  </t>
  </si>
  <si>
    <t>Agency IPV's</t>
  </si>
  <si>
    <t>Return FS Benefits (OP Offset)</t>
  </si>
  <si>
    <t>WHEAP Program Back-up</t>
  </si>
  <si>
    <t xml:space="preserve">Total (non-IM reelated) </t>
  </si>
  <si>
    <t>Total (county specific)</t>
  </si>
  <si>
    <t>Overall Total (all 3 categories)</t>
  </si>
  <si>
    <t>Fraud/Over-payments contact and local cases processing</t>
  </si>
  <si>
    <t>Tribal Commodity List for Dual Participants verification for Consortium</t>
  </si>
  <si>
    <t>Vault Card Back-up</t>
  </si>
  <si>
    <t>YEOHC Coordinator</t>
  </si>
  <si>
    <t>JFF and ECI contacts (Dane)</t>
  </si>
  <si>
    <t>Jail Queue (Dane Specific)</t>
  </si>
  <si>
    <t>CC Coordinator/Program/Providers</t>
  </si>
  <si>
    <t>Capital Webpage (maintain updates)</t>
  </si>
  <si>
    <t>x</t>
  </si>
  <si>
    <t>CC QC's</t>
  </si>
  <si>
    <t>Fraud/Overpayment - Spanish</t>
  </si>
  <si>
    <t>CC Corner</t>
  </si>
  <si>
    <t>BC+ Late Premium Alert 329 for consortium</t>
  </si>
  <si>
    <t>Second Party Review (IMQA) Coordinator - Consortium</t>
  </si>
  <si>
    <t>CCA Daily Schedule</t>
  </si>
  <si>
    <t>COLA Update Tables Chart (all programs)</t>
  </si>
  <si>
    <t xml:space="preserve"> x</t>
  </si>
  <si>
    <t>QC Local IM Cases</t>
  </si>
  <si>
    <t>Second Party Review (IMQA) - Correcting Cases or Refute/Justifucation</t>
  </si>
  <si>
    <t>COUNTY SPECIFIC (TASKS SPECIFIC TO INDIVIDUAL COUNTY)</t>
  </si>
  <si>
    <t>Total Responsibilities for the consortium</t>
  </si>
  <si>
    <t>OTHER TASKS SPECIFIC TO INDIVIDUAL COUNTY NOT IM RELATED AND NOT INCLUDED ABOVE</t>
  </si>
  <si>
    <t>Amber Taylor-01</t>
  </si>
  <si>
    <t>Jeanette Gessner-11</t>
  </si>
  <si>
    <t>Becky Weger-11</t>
  </si>
  <si>
    <t>Jeremiah Cook-13</t>
  </si>
  <si>
    <t>Joan Corcoran-13</t>
  </si>
  <si>
    <t>Robyn Johnson-13</t>
  </si>
  <si>
    <t>Cortney Kauss-13</t>
  </si>
  <si>
    <t>Tracy Kok-13</t>
  </si>
  <si>
    <t>Patty Porto-Sanchez-13</t>
  </si>
  <si>
    <t>Alex Premo-13</t>
  </si>
  <si>
    <t>Ed Sheskey-13</t>
  </si>
  <si>
    <t>Paul Unger-13</t>
  </si>
  <si>
    <t xml:space="preserve"> April Lee-29</t>
  </si>
  <si>
    <t>Darin Steinmetz -52</t>
  </si>
  <si>
    <t>Kay Kippley-56</t>
  </si>
  <si>
    <t>Jeana Neumaier-56</t>
  </si>
  <si>
    <t>Trish Kelly-59</t>
  </si>
  <si>
    <t>Cheri Nennig-59</t>
  </si>
  <si>
    <t>Bonnie Widder-59</t>
  </si>
  <si>
    <t>Fair Hearing with staff</t>
  </si>
  <si>
    <t>Fair Hearings - Consortium Coordinator Back up</t>
  </si>
  <si>
    <t>Lisa Danowski-13</t>
  </si>
  <si>
    <t>Jackie Benford-13</t>
  </si>
  <si>
    <t>Erin Falcon-14</t>
  </si>
  <si>
    <t>Cathy Schultz.14</t>
  </si>
  <si>
    <t>Workload/Special Project - Daily list assignment</t>
  </si>
  <si>
    <t xml:space="preserve">Dane Support Team  </t>
  </si>
  <si>
    <t>Lobby lead</t>
  </si>
  <si>
    <t>State Training coordinators for consortium</t>
  </si>
  <si>
    <t>CARES/Policy/Reports Coordinator with State for the consortium</t>
  </si>
  <si>
    <t>New worke training/Mentoring/refresher training</t>
  </si>
  <si>
    <t>FSET Contact/Coordinator (Liaison)</t>
  </si>
  <si>
    <t>CARES/Policy/State Reports Coordinator with specific county</t>
  </si>
  <si>
    <t>TBMA/EMA Ending Reports from State</t>
  </si>
  <si>
    <t>SSI Ending Reports from State</t>
  </si>
  <si>
    <t>FSOD Rotations Daily Assignment</t>
  </si>
  <si>
    <t>Consortium Daily Workload Report/ Back up for clerical</t>
  </si>
  <si>
    <t>HOD mainframe Alerts</t>
  </si>
  <si>
    <t>Refugee Program coordinator</t>
  </si>
  <si>
    <t xml:space="preserve">Helpline </t>
  </si>
  <si>
    <t>List Coverage</t>
  </si>
  <si>
    <t>CCA Data Tracking</t>
  </si>
  <si>
    <t xml:space="preserve">Last Updated:  032021                                                               LEAD WORKER INDIVIDUAL RESPONSIBILITIES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</si>
</sst>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right"/>
    </xf>
    <xf numFmtId="0" fontId="21" fillId="0" borderId="10" xfId="44" applyFont="1" applyFill="1" applyBorder="1"/>
    <xf numFmtId="0" fontId="0" fillId="0" borderId="10" xfId="0" applyFont="1" applyBorder="1" applyAlignment="1">
      <alignment horizontal="left"/>
    </xf>
    <xf numFmtId="0" fontId="22" fillId="0" borderId="10" xfId="44" applyFont="1" applyFill="1" applyBorder="1"/>
    <xf numFmtId="0" fontId="23" fillId="0" borderId="10" xfId="0" applyFont="1" applyBorder="1"/>
    <xf numFmtId="0" fontId="0" fillId="0" borderId="11" xfId="0" applyFont="1" applyBorder="1" applyAlignment="1">
      <alignment horizontal="center"/>
    </xf>
    <xf numFmtId="0" fontId="16" fillId="0" borderId="10" xfId="0" applyFont="1" applyBorder="1"/>
    <xf numFmtId="2" fontId="0" fillId="0" borderId="10" xfId="0" applyNumberFormat="1" applyFont="1" applyBorder="1"/>
    <xf numFmtId="0" fontId="16" fillId="0" borderId="0" xfId="0" applyFont="1"/>
    <xf numFmtId="14" fontId="0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textRotation="75"/>
    </xf>
    <xf numFmtId="0" fontId="0" fillId="0" borderId="12" xfId="0" applyBorder="1" applyAlignment="1">
      <alignment wrapText="1"/>
    </xf>
    <xf numFmtId="0" fontId="24" fillId="33" borderId="10" xfId="0" applyFont="1" applyFill="1" applyBorder="1" applyAlignment="1">
      <alignment horizontal="center" textRotation="75"/>
    </xf>
    <xf numFmtId="0" fontId="16" fillId="33" borderId="12" xfId="0" applyFont="1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textRotation="75"/>
    </xf>
    <xf numFmtId="0" fontId="0" fillId="0" borderId="0" xfId="0" applyFill="1"/>
    <xf numFmtId="0" fontId="0" fillId="0" borderId="10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35" borderId="10" xfId="0" applyFill="1" applyBorder="1"/>
    <xf numFmtId="0" fontId="0" fillId="35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textRotation="90"/>
    </xf>
    <xf numFmtId="0" fontId="24" fillId="0" borderId="16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2" xfId="0" applyFont="1" applyFill="1" applyBorder="1" applyAlignment="1">
      <alignment wrapText="1"/>
    </xf>
    <xf numFmtId="0" fontId="0" fillId="0" borderId="18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/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24" fillId="37" borderId="10" xfId="0" applyFont="1" applyFill="1" applyBorder="1" applyAlignment="1">
      <alignment horizontal="center" textRotation="90"/>
    </xf>
    <xf numFmtId="0" fontId="0" fillId="36" borderId="12" xfId="0" applyFill="1" applyBorder="1" applyAlignment="1">
      <alignment horizontal="center" textRotation="90" wrapText="1"/>
    </xf>
    <xf numFmtId="0" fontId="16" fillId="34" borderId="10" xfId="0" applyFont="1" applyFill="1" applyBorder="1" applyAlignment="1">
      <alignment wrapText="1"/>
    </xf>
    <xf numFmtId="0" fontId="16" fillId="34" borderId="17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6" fillId="33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4" fillId="35" borderId="10" xfId="0" applyFont="1" applyFill="1" applyBorder="1" applyAlignment="1">
      <alignment horizontal="center" textRotation="90"/>
    </xf>
  </cellXfs>
  <cellStyles count="11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3 2" xfId="51"/>
    <cellStyle name="Normal 3 2 2" xfId="60"/>
    <cellStyle name="Normal 3 2 2 2" xfId="108"/>
    <cellStyle name="Normal 3 2 2 3" xfId="90"/>
    <cellStyle name="Normal 3 2 3" xfId="100"/>
    <cellStyle name="Normal 3 2 4" xfId="82"/>
    <cellStyle name="Normal 3 2_Training" xfId="68"/>
    <cellStyle name="Normal 3 3" xfId="55"/>
    <cellStyle name="Normal 3 3 2" xfId="104"/>
    <cellStyle name="Normal 3 3 3" xfId="86"/>
    <cellStyle name="Normal 3 4" xfId="96"/>
    <cellStyle name="Normal 3 5" xfId="77"/>
    <cellStyle name="Normal 3_Training" xfId="67"/>
    <cellStyle name="Normal 4" xfId="45"/>
    <cellStyle name="Normal 4 2" xfId="46"/>
    <cellStyle name="Normal 4 2 2" xfId="53"/>
    <cellStyle name="Normal 4 2 2 2" xfId="62"/>
    <cellStyle name="Normal 4 2 2 2 2" xfId="110"/>
    <cellStyle name="Normal 4 2 2 2 3" xfId="92"/>
    <cellStyle name="Normal 4 2 2 3" xfId="102"/>
    <cellStyle name="Normal 4 2 2 4" xfId="84"/>
    <cellStyle name="Normal 4 2 2_Training" xfId="71"/>
    <cellStyle name="Normal 4 2 3" xfId="57"/>
    <cellStyle name="Normal 4 2 3 2" xfId="106"/>
    <cellStyle name="Normal 4 2 3 3" xfId="88"/>
    <cellStyle name="Normal 4 2 4" xfId="98"/>
    <cellStyle name="Normal 4 2 5" xfId="79"/>
    <cellStyle name="Normal 4 2_Training" xfId="70"/>
    <cellStyle name="Normal 4 3" xfId="52"/>
    <cellStyle name="Normal 4 3 2" xfId="61"/>
    <cellStyle name="Normal 4 3 2 2" xfId="109"/>
    <cellStyle name="Normal 4 3 2 3" xfId="91"/>
    <cellStyle name="Normal 4 3 3" xfId="101"/>
    <cellStyle name="Normal 4 3 4" xfId="83"/>
    <cellStyle name="Normal 4 3_Training" xfId="72"/>
    <cellStyle name="Normal 4 4" xfId="56"/>
    <cellStyle name="Normal 4 4 2" xfId="105"/>
    <cellStyle name="Normal 4 4 3" xfId="87"/>
    <cellStyle name="Normal 4 5" xfId="97"/>
    <cellStyle name="Normal 4 6" xfId="78"/>
    <cellStyle name="Normal 4_Training" xfId="69"/>
    <cellStyle name="Normal 5" xfId="41"/>
    <cellStyle name="Normal 5 2" xfId="49"/>
    <cellStyle name="Normal 5 2 2" xfId="54"/>
    <cellStyle name="Normal 5 2 2 2" xfId="63"/>
    <cellStyle name="Normal 5 2 2 2 2" xfId="111"/>
    <cellStyle name="Normal 5 2 2 2 3" xfId="93"/>
    <cellStyle name="Normal 5 2 2 3" xfId="103"/>
    <cellStyle name="Normal 5 2 2 4" xfId="85"/>
    <cellStyle name="Normal 5 2 2_Training" xfId="74"/>
    <cellStyle name="Normal 5 2 3" xfId="58"/>
    <cellStyle name="Normal 5 2 3 2" xfId="107"/>
    <cellStyle name="Normal 5 2 3 3" xfId="89"/>
    <cellStyle name="Normal 5 2 4" xfId="99"/>
    <cellStyle name="Normal 5 2 5" xfId="81"/>
    <cellStyle name="Normal 5 2_Training" xfId="73"/>
    <cellStyle name="Normal 5 3" xfId="50"/>
    <cellStyle name="Normal 5 3 2" xfId="59"/>
    <cellStyle name="Normal 5 3 2 2" xfId="64"/>
    <cellStyle name="Normal 5 3 2 2 2" xfId="66"/>
    <cellStyle name="Normal 5 3 2 2 2 2" xfId="113"/>
    <cellStyle name="Normal 5 3 2 2 2 3" xfId="95"/>
    <cellStyle name="Normal 5 3 2 3" xfId="65"/>
    <cellStyle name="Normal 5 3 2 3 2" xfId="112"/>
    <cellStyle name="Normal 5 3 2 3 3" xfId="94"/>
    <cellStyle name="Normal 5 3 2_Training" xfId="76"/>
    <cellStyle name="Normal 5 3 3" xfId="114"/>
    <cellStyle name="Normal 5 3 4" xfId="115"/>
    <cellStyle name="Normal 5 3_Training" xfId="75"/>
    <cellStyle name="Normal 5 4" xfId="48"/>
    <cellStyle name="Normal 5 4 2" xfId="80"/>
    <cellStyle name="Note 2" xfId="4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9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7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1:Y29" totalsRowShown="0" headerRowDxfId="26" dataDxfId="25" tableBorderDxfId="24">
  <autoFilter ref="A1:Y29"/>
  <tableColumns count="25">
    <tableColumn id="1" name="Last Updated:  032021                                                               LEAD WORKER INDIVIDUAL RESPONSIBILITIES  " dataDxfId="23"/>
    <tableColumn id="28" name="Amber Taylor-01" dataDxfId="22"/>
    <tableColumn id="2" name="Jeanette Gessner-11" dataDxfId="21"/>
    <tableColumn id="3" name="Becky Weger-11" dataDxfId="20"/>
    <tableColumn id="5" name="Jeremiah Cook-13" dataDxfId="19"/>
    <tableColumn id="6" name="Joan Corcoran-13" dataDxfId="18"/>
    <tableColumn id="7" name="Robyn Johnson-13" dataDxfId="17"/>
    <tableColumn id="21" name="Cortney Kauss-13" dataDxfId="16"/>
    <tableColumn id="8" name="Tracy Kok-13" dataDxfId="15"/>
    <tableColumn id="22" name="Lisa Danowski-13" dataDxfId="14"/>
    <tableColumn id="25" name="Patty Porto-Sanchez-13" dataDxfId="13"/>
    <tableColumn id="14" name="Alex Premo-13" dataDxfId="12"/>
    <tableColumn id="4" name="Jackie Benford-13" dataDxfId="11"/>
    <tableColumn id="10" name="Ed Sheskey-13" dataDxfId="10"/>
    <tableColumn id="12" name="Paul Unger-13" dataDxfId="9"/>
    <tableColumn id="13" name="Erin Falcon-14" dataDxfId="8"/>
    <tableColumn id="24" name="Cathy Schultz.14" dataDxfId="7"/>
    <tableColumn id="15" name=" April Lee-29" dataDxfId="6"/>
    <tableColumn id="16" name="Darin Steinmetz -52" dataDxfId="5"/>
    <tableColumn id="17" name="Kay Kippley-56" dataDxfId="4"/>
    <tableColumn id="27" name="Jeana Neumaier-56" dataDxfId="3"/>
    <tableColumn id="18" name="Trish Kelly-59" dataDxfId="2"/>
    <tableColumn id="19" name="Cheri Nennig-59" dataDxfId="1"/>
    <tableColumn id="20" name="Bonnie Widder-59" dataDxfId="0"/>
    <tableColumn id="23" name="Dane Support Team  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D34" sqref="D34"/>
    </sheetView>
  </sheetViews>
  <sheetFormatPr defaultColWidth="9.140625" defaultRowHeight="15" x14ac:dyDescent="0.25"/>
  <cols>
    <col min="1" max="1" width="30.7109375" style="1" customWidth="1"/>
    <col min="2" max="2" width="22.7109375" style="1" customWidth="1"/>
    <col min="3" max="3" width="21.85546875" style="3" customWidth="1"/>
    <col min="4" max="4" width="15.140625" style="1" customWidth="1"/>
    <col min="5" max="16384" width="9.140625" style="1"/>
  </cols>
  <sheetData>
    <row r="1" spans="1:3" x14ac:dyDescent="0.25">
      <c r="A1" s="73" t="s">
        <v>34</v>
      </c>
      <c r="B1" s="73"/>
      <c r="C1" s="73"/>
    </row>
    <row r="2" spans="1:3" s="2" customFormat="1" ht="30" x14ac:dyDescent="0.25">
      <c r="A2" s="4" t="s">
        <v>4</v>
      </c>
      <c r="B2" s="4" t="s">
        <v>5</v>
      </c>
      <c r="C2" s="4" t="s">
        <v>35</v>
      </c>
    </row>
    <row r="3" spans="1:3" x14ac:dyDescent="0.25">
      <c r="A3" s="5" t="s">
        <v>23</v>
      </c>
      <c r="B3" s="6" t="s">
        <v>36</v>
      </c>
      <c r="C3" s="7">
        <v>7</v>
      </c>
    </row>
    <row r="4" spans="1:3" x14ac:dyDescent="0.25">
      <c r="A4" s="5" t="s">
        <v>24</v>
      </c>
      <c r="B4" s="6" t="s">
        <v>18</v>
      </c>
      <c r="C4" s="7">
        <v>13</v>
      </c>
    </row>
    <row r="5" spans="1:3" x14ac:dyDescent="0.25">
      <c r="A5" s="5" t="s">
        <v>25</v>
      </c>
      <c r="B5" s="6" t="s">
        <v>17</v>
      </c>
      <c r="C5" s="7">
        <v>7</v>
      </c>
    </row>
    <row r="6" spans="1:3" x14ac:dyDescent="0.25">
      <c r="A6" s="5" t="s">
        <v>26</v>
      </c>
      <c r="B6" s="6" t="s">
        <v>19</v>
      </c>
      <c r="C6" s="7">
        <v>6</v>
      </c>
    </row>
    <row r="7" spans="1:3" x14ac:dyDescent="0.25">
      <c r="A7" s="8" t="s">
        <v>27</v>
      </c>
      <c r="B7" s="6" t="s">
        <v>20</v>
      </c>
      <c r="C7" s="7">
        <v>1</v>
      </c>
    </row>
    <row r="8" spans="1:3" x14ac:dyDescent="0.25">
      <c r="A8" s="6" t="s">
        <v>28</v>
      </c>
      <c r="B8" s="6" t="s">
        <v>21</v>
      </c>
      <c r="C8" s="7">
        <v>40</v>
      </c>
    </row>
    <row r="9" spans="1:3" x14ac:dyDescent="0.25">
      <c r="A9" s="5" t="s">
        <v>29</v>
      </c>
      <c r="B9" s="6" t="s">
        <v>22</v>
      </c>
      <c r="C9" s="7">
        <v>20</v>
      </c>
    </row>
    <row r="10" spans="1:3" x14ac:dyDescent="0.25">
      <c r="A10" s="5"/>
      <c r="B10" s="6"/>
      <c r="C10" s="9"/>
    </row>
    <row r="11" spans="1:3" x14ac:dyDescent="0.25">
      <c r="A11" s="5"/>
      <c r="B11" s="6"/>
      <c r="C11" s="9"/>
    </row>
    <row r="12" spans="1:3" x14ac:dyDescent="0.25">
      <c r="B12" s="6"/>
      <c r="C12" s="9"/>
    </row>
    <row r="13" spans="1:3" x14ac:dyDescent="0.25">
      <c r="A13" s="10" t="s">
        <v>6</v>
      </c>
      <c r="B13" s="6"/>
      <c r="C13" s="9"/>
    </row>
    <row r="14" spans="1:3" x14ac:dyDescent="0.25">
      <c r="A14" s="8" t="s">
        <v>32</v>
      </c>
      <c r="B14" s="6" t="s">
        <v>7</v>
      </c>
      <c r="C14" s="9"/>
    </row>
    <row r="15" spans="1:3" x14ac:dyDescent="0.25">
      <c r="A15" s="8"/>
      <c r="B15" s="6"/>
      <c r="C15" s="9"/>
    </row>
    <row r="16" spans="1:3" x14ac:dyDescent="0.25">
      <c r="A16" s="10" t="s">
        <v>30</v>
      </c>
      <c r="B16" s="6"/>
      <c r="C16" s="9"/>
    </row>
    <row r="17" spans="1:3" x14ac:dyDescent="0.25">
      <c r="A17" s="8" t="s">
        <v>31</v>
      </c>
      <c r="B17" s="9" t="s">
        <v>13</v>
      </c>
      <c r="C17" s="9"/>
    </row>
    <row r="18" spans="1:3" x14ac:dyDescent="0.25">
      <c r="A18" s="8"/>
      <c r="B18" s="6"/>
      <c r="C18" s="9"/>
    </row>
    <row r="19" spans="1:3" x14ac:dyDescent="0.25">
      <c r="A19" s="10" t="s">
        <v>8</v>
      </c>
      <c r="B19" s="6"/>
      <c r="C19" s="7"/>
    </row>
    <row r="20" spans="1:3" x14ac:dyDescent="0.25">
      <c r="A20" s="11" t="s">
        <v>9</v>
      </c>
      <c r="B20" s="71" t="s">
        <v>11</v>
      </c>
      <c r="C20" s="7">
        <v>6</v>
      </c>
    </row>
    <row r="21" spans="1:3" x14ac:dyDescent="0.25">
      <c r="A21" s="8" t="s">
        <v>10</v>
      </c>
      <c r="B21" s="72"/>
      <c r="C21" s="7">
        <v>2</v>
      </c>
    </row>
    <row r="22" spans="1:3" x14ac:dyDescent="0.25">
      <c r="A22" s="8"/>
      <c r="B22" s="12"/>
      <c r="C22" s="7"/>
    </row>
    <row r="23" spans="1:3" x14ac:dyDescent="0.25">
      <c r="A23" s="13" t="s">
        <v>12</v>
      </c>
      <c r="B23" s="6"/>
      <c r="C23" s="7"/>
    </row>
    <row r="24" spans="1:3" x14ac:dyDescent="0.25">
      <c r="A24" s="14" t="s">
        <v>2</v>
      </c>
      <c r="B24" s="6" t="s">
        <v>13</v>
      </c>
      <c r="C24" s="7">
        <v>0</v>
      </c>
    </row>
    <row r="25" spans="1:3" x14ac:dyDescent="0.25">
      <c r="A25" s="6"/>
      <c r="B25" s="6"/>
      <c r="C25" s="7"/>
    </row>
    <row r="26" spans="1:3" x14ac:dyDescent="0.25">
      <c r="A26" s="15" t="s">
        <v>14</v>
      </c>
      <c r="B26" s="6"/>
      <c r="C26" s="7"/>
    </row>
    <row r="27" spans="1:3" x14ac:dyDescent="0.25">
      <c r="A27" s="16" t="s">
        <v>0</v>
      </c>
      <c r="B27" s="71" t="s">
        <v>15</v>
      </c>
      <c r="C27" s="7">
        <v>4</v>
      </c>
    </row>
    <row r="28" spans="1:3" x14ac:dyDescent="0.25">
      <c r="A28" s="6" t="s">
        <v>1</v>
      </c>
      <c r="B28" s="72"/>
      <c r="C28" s="7">
        <v>0</v>
      </c>
    </row>
    <row r="29" spans="1:3" x14ac:dyDescent="0.25">
      <c r="B29" s="6"/>
      <c r="C29" s="7"/>
    </row>
    <row r="30" spans="1:3" x14ac:dyDescent="0.25">
      <c r="A30" s="13" t="s">
        <v>16</v>
      </c>
      <c r="B30" s="6"/>
      <c r="C30" s="7"/>
    </row>
    <row r="31" spans="1:3" x14ac:dyDescent="0.25">
      <c r="A31" s="6" t="s">
        <v>3</v>
      </c>
      <c r="B31" s="6" t="s">
        <v>33</v>
      </c>
      <c r="C31" s="7">
        <v>43</v>
      </c>
    </row>
  </sheetData>
  <mergeCells count="3">
    <mergeCell ref="B27:B28"/>
    <mergeCell ref="A1:C1"/>
    <mergeCell ref="B20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abSelected="1" zoomScaleNormal="100" workbookViewId="0">
      <pane ySplit="1" topLeftCell="A2" activePane="bottomLeft" state="frozen"/>
      <selection pane="bottomLeft" activeCell="Q1" sqref="Q1"/>
    </sheetView>
  </sheetViews>
  <sheetFormatPr defaultColWidth="8.85546875" defaultRowHeight="15" x14ac:dyDescent="0.25"/>
  <cols>
    <col min="1" max="1" width="50.5703125" style="18" customWidth="1"/>
    <col min="2" max="2" width="4.28515625" style="50" customWidth="1"/>
    <col min="3" max="7" width="4" style="17" customWidth="1"/>
    <col min="8" max="8" width="4" style="38" customWidth="1"/>
    <col min="9" max="9" width="4" style="17" customWidth="1"/>
    <col min="10" max="13" width="4" style="38" customWidth="1"/>
    <col min="14" max="15" width="4" style="17" customWidth="1"/>
    <col min="16" max="17" width="4" style="38" customWidth="1"/>
    <col min="18" max="19" width="4" style="17" customWidth="1"/>
    <col min="20" max="22" width="4" style="38" customWidth="1"/>
    <col min="23" max="25" width="4" style="17" customWidth="1"/>
    <col min="26" max="16384" width="8.85546875" style="26"/>
  </cols>
  <sheetData>
    <row r="1" spans="1:26" ht="116.25" customHeight="1" x14ac:dyDescent="0.25">
      <c r="A1" s="20" t="s">
        <v>133</v>
      </c>
      <c r="B1" s="61" t="s">
        <v>91</v>
      </c>
      <c r="C1" s="74" t="s">
        <v>92</v>
      </c>
      <c r="D1" s="74" t="s">
        <v>93</v>
      </c>
      <c r="E1" s="60" t="s">
        <v>94</v>
      </c>
      <c r="F1" s="60" t="s">
        <v>95</v>
      </c>
      <c r="G1" s="60" t="s">
        <v>96</v>
      </c>
      <c r="H1" s="60" t="s">
        <v>97</v>
      </c>
      <c r="I1" s="60" t="s">
        <v>98</v>
      </c>
      <c r="J1" s="60" t="s">
        <v>112</v>
      </c>
      <c r="K1" s="60" t="s">
        <v>99</v>
      </c>
      <c r="L1" s="60" t="s">
        <v>100</v>
      </c>
      <c r="M1" s="60" t="s">
        <v>113</v>
      </c>
      <c r="N1" s="60" t="s">
        <v>101</v>
      </c>
      <c r="O1" s="60" t="s">
        <v>102</v>
      </c>
      <c r="P1" s="42" t="s">
        <v>114</v>
      </c>
      <c r="Q1" s="42" t="s">
        <v>115</v>
      </c>
      <c r="R1" s="42" t="s">
        <v>103</v>
      </c>
      <c r="S1" s="42" t="s">
        <v>104</v>
      </c>
      <c r="T1" s="42" t="s">
        <v>105</v>
      </c>
      <c r="U1" s="42" t="s">
        <v>106</v>
      </c>
      <c r="V1" s="42" t="s">
        <v>107</v>
      </c>
      <c r="W1" s="42" t="s">
        <v>108</v>
      </c>
      <c r="X1" s="42" t="s">
        <v>109</v>
      </c>
      <c r="Y1" s="43" t="s">
        <v>117</v>
      </c>
      <c r="Z1" s="19"/>
    </row>
    <row r="2" spans="1:26" x14ac:dyDescent="0.25">
      <c r="A2" s="22"/>
      <c r="B2" s="6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34"/>
      <c r="Z2" s="19"/>
    </row>
    <row r="3" spans="1:26" x14ac:dyDescent="0.25">
      <c r="A3" s="29" t="s">
        <v>61</v>
      </c>
      <c r="B3" s="44"/>
      <c r="C3" s="30"/>
      <c r="D3" s="30"/>
      <c r="E3" s="30"/>
      <c r="F3" s="30"/>
      <c r="G3" s="30"/>
      <c r="H3" s="30"/>
      <c r="I3" s="30" t="s">
        <v>38</v>
      </c>
      <c r="J3" s="30"/>
      <c r="K3" s="30"/>
      <c r="L3" s="30"/>
      <c r="M3" s="30"/>
      <c r="N3" s="30"/>
      <c r="O3" s="30" t="s">
        <v>38</v>
      </c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6" x14ac:dyDescent="0.25">
      <c r="A4" s="29" t="s">
        <v>81</v>
      </c>
      <c r="B4" s="44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 t="s">
        <v>77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6" ht="30" x14ac:dyDescent="0.25">
      <c r="A5" s="29" t="s">
        <v>120</v>
      </c>
      <c r="B5" s="44" t="s">
        <v>46</v>
      </c>
      <c r="C5" s="30" t="s">
        <v>46</v>
      </c>
      <c r="D5" s="30" t="s">
        <v>46</v>
      </c>
      <c r="E5" s="30" t="s">
        <v>46</v>
      </c>
      <c r="F5" s="30" t="s">
        <v>46</v>
      </c>
      <c r="G5" s="30" t="s">
        <v>77</v>
      </c>
      <c r="H5" s="30" t="s">
        <v>46</v>
      </c>
      <c r="I5" s="30" t="s">
        <v>46</v>
      </c>
      <c r="J5" s="30" t="s">
        <v>46</v>
      </c>
      <c r="K5" s="30" t="s">
        <v>46</v>
      </c>
      <c r="L5" s="30" t="s">
        <v>77</v>
      </c>
      <c r="M5" s="30" t="s">
        <v>46</v>
      </c>
      <c r="N5" s="30" t="s">
        <v>77</v>
      </c>
      <c r="O5" s="30" t="s">
        <v>46</v>
      </c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6" x14ac:dyDescent="0.25">
      <c r="A6" s="29" t="s">
        <v>45</v>
      </c>
      <c r="B6" s="44"/>
      <c r="C6" s="30"/>
      <c r="D6" s="30"/>
      <c r="E6" s="30" t="s">
        <v>46</v>
      </c>
      <c r="F6" s="30" t="s">
        <v>77</v>
      </c>
      <c r="G6" s="30"/>
      <c r="H6" s="30"/>
      <c r="I6" s="30"/>
      <c r="J6" s="30"/>
      <c r="K6" s="30"/>
      <c r="L6" s="30"/>
      <c r="M6" s="30"/>
      <c r="N6" s="30" t="s">
        <v>38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6" x14ac:dyDescent="0.25">
      <c r="A7" s="29" t="s">
        <v>83</v>
      </c>
      <c r="B7" s="44"/>
      <c r="C7" s="30"/>
      <c r="D7" s="30"/>
      <c r="E7" s="30" t="s">
        <v>46</v>
      </c>
      <c r="F7" s="30" t="s">
        <v>77</v>
      </c>
      <c r="G7" s="30"/>
      <c r="H7" s="30" t="s">
        <v>46</v>
      </c>
      <c r="I7" s="30"/>
      <c r="J7" s="30"/>
      <c r="K7" s="30"/>
      <c r="L7" s="30"/>
      <c r="M7" s="30" t="s">
        <v>46</v>
      </c>
      <c r="N7" s="30" t="s">
        <v>77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6" x14ac:dyDescent="0.25">
      <c r="A8" s="29" t="s">
        <v>132</v>
      </c>
      <c r="B8" s="44"/>
      <c r="C8" s="30"/>
      <c r="D8" s="30"/>
      <c r="E8" s="30"/>
      <c r="F8" s="30" t="s">
        <v>46</v>
      </c>
      <c r="G8" s="30"/>
      <c r="H8" s="30"/>
      <c r="I8" s="30"/>
      <c r="J8" s="30"/>
      <c r="K8" s="30"/>
      <c r="L8" s="30"/>
      <c r="M8" s="30" t="s">
        <v>77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6" x14ac:dyDescent="0.25">
      <c r="A9" s="29" t="s">
        <v>80</v>
      </c>
      <c r="B9" s="44"/>
      <c r="C9" s="30"/>
      <c r="D9" s="30"/>
      <c r="E9" s="30"/>
      <c r="F9" s="30"/>
      <c r="G9" s="30"/>
      <c r="H9" s="30" t="s">
        <v>38</v>
      </c>
      <c r="I9" s="30"/>
      <c r="J9" s="30"/>
      <c r="K9" s="30" t="s">
        <v>77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6" x14ac:dyDescent="0.25">
      <c r="A10" s="29" t="s">
        <v>76</v>
      </c>
      <c r="B10" s="44"/>
      <c r="C10" s="30"/>
      <c r="D10" s="30"/>
      <c r="E10" s="30" t="s">
        <v>77</v>
      </c>
      <c r="F10" s="30"/>
      <c r="G10" s="30" t="s">
        <v>77</v>
      </c>
      <c r="H10" s="30" t="s">
        <v>77</v>
      </c>
      <c r="I10" s="30"/>
      <c r="J10" s="30"/>
      <c r="K10" s="30"/>
      <c r="L10" s="30"/>
      <c r="M10" s="30"/>
      <c r="N10" s="30"/>
      <c r="O10" s="30" t="s">
        <v>77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6" ht="30" x14ac:dyDescent="0.25">
      <c r="A11" s="29" t="s">
        <v>127</v>
      </c>
      <c r="B11" s="44"/>
      <c r="C11" s="30"/>
      <c r="D11" s="30"/>
      <c r="E11" s="30"/>
      <c r="F11" s="30" t="s">
        <v>46</v>
      </c>
      <c r="G11" s="30"/>
      <c r="H11" s="30" t="s">
        <v>85</v>
      </c>
      <c r="I11" s="30"/>
      <c r="J11" s="30" t="s">
        <v>46</v>
      </c>
      <c r="K11" s="30"/>
      <c r="L11" s="30"/>
      <c r="M11" s="30" t="s">
        <v>77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6" ht="30" x14ac:dyDescent="0.25">
      <c r="A12" s="29" t="s">
        <v>55</v>
      </c>
      <c r="B12" s="44"/>
      <c r="C12" s="30"/>
      <c r="D12" s="30"/>
      <c r="E12" s="30"/>
      <c r="F12" s="30" t="s">
        <v>38</v>
      </c>
      <c r="G12" s="30"/>
      <c r="H12" s="30" t="s">
        <v>77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 t="s">
        <v>46</v>
      </c>
      <c r="X12" s="30" t="s">
        <v>46</v>
      </c>
      <c r="Y12" s="30"/>
    </row>
    <row r="13" spans="1:26" x14ac:dyDescent="0.25">
      <c r="A13" s="29" t="s">
        <v>50</v>
      </c>
      <c r="B13" s="44"/>
      <c r="C13" s="30"/>
      <c r="D13" s="30"/>
      <c r="E13" s="30"/>
      <c r="F13" s="30"/>
      <c r="G13" s="30"/>
      <c r="H13" s="30"/>
      <c r="I13" s="30"/>
      <c r="J13" s="30" t="s">
        <v>77</v>
      </c>
      <c r="K13" s="30"/>
      <c r="L13" s="30"/>
      <c r="M13" s="30"/>
      <c r="N13" s="30"/>
      <c r="O13" s="30"/>
      <c r="P13" s="30"/>
      <c r="Q13" s="30"/>
      <c r="R13" s="30"/>
      <c r="S13" s="30" t="s">
        <v>38</v>
      </c>
      <c r="T13" s="30"/>
      <c r="U13" s="30"/>
      <c r="V13" s="30"/>
      <c r="W13" s="30"/>
      <c r="X13" s="30"/>
      <c r="Y13" s="30"/>
    </row>
    <row r="14" spans="1:26" x14ac:dyDescent="0.25">
      <c r="A14" s="29" t="s">
        <v>111</v>
      </c>
      <c r="B14" s="44" t="s">
        <v>77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6" x14ac:dyDescent="0.25">
      <c r="A15" s="29" t="s">
        <v>126</v>
      </c>
      <c r="B15" s="44"/>
      <c r="C15" s="30"/>
      <c r="D15" s="30"/>
      <c r="E15" s="30"/>
      <c r="F15" s="30" t="s">
        <v>38</v>
      </c>
      <c r="G15" s="30"/>
      <c r="H15" s="30"/>
      <c r="I15" s="30"/>
      <c r="J15" s="30"/>
      <c r="K15" s="30"/>
      <c r="L15" s="30"/>
      <c r="M15" s="30" t="s">
        <v>38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6" x14ac:dyDescent="0.25">
      <c r="A16" s="29" t="s">
        <v>130</v>
      </c>
      <c r="B16" s="44" t="s">
        <v>77</v>
      </c>
      <c r="C16" s="30" t="s">
        <v>77</v>
      </c>
      <c r="D16" s="30" t="s">
        <v>77</v>
      </c>
      <c r="E16" s="30" t="s">
        <v>77</v>
      </c>
      <c r="F16" s="30" t="s">
        <v>77</v>
      </c>
      <c r="G16" s="30" t="s">
        <v>77</v>
      </c>
      <c r="H16" s="30" t="s">
        <v>77</v>
      </c>
      <c r="I16" s="30" t="s">
        <v>77</v>
      </c>
      <c r="J16" s="30" t="s">
        <v>77</v>
      </c>
      <c r="K16" s="30" t="s">
        <v>77</v>
      </c>
      <c r="L16" s="30" t="s">
        <v>77</v>
      </c>
      <c r="M16" s="30" t="s">
        <v>77</v>
      </c>
      <c r="N16" s="30" t="s">
        <v>77</v>
      </c>
      <c r="O16" s="30" t="s">
        <v>77</v>
      </c>
      <c r="P16" s="30" t="s">
        <v>77</v>
      </c>
      <c r="Q16" s="30" t="s">
        <v>77</v>
      </c>
      <c r="R16" s="30" t="s">
        <v>77</v>
      </c>
      <c r="S16" s="30" t="s">
        <v>77</v>
      </c>
      <c r="T16" s="30" t="s">
        <v>77</v>
      </c>
      <c r="U16" s="30" t="s">
        <v>77</v>
      </c>
      <c r="V16" s="30" t="s">
        <v>77</v>
      </c>
      <c r="W16" s="30" t="s">
        <v>77</v>
      </c>
      <c r="X16" s="30" t="s">
        <v>77</v>
      </c>
      <c r="Y16" s="30"/>
    </row>
    <row r="17" spans="1:25" x14ac:dyDescent="0.25">
      <c r="A17" s="29" t="s">
        <v>128</v>
      </c>
      <c r="B17" s="44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 t="s">
        <v>38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x14ac:dyDescent="0.25">
      <c r="A18" s="29" t="s">
        <v>37</v>
      </c>
      <c r="B18" s="44"/>
      <c r="C18" s="30"/>
      <c r="D18" s="30"/>
      <c r="E18" s="30"/>
      <c r="F18" s="30" t="s">
        <v>38</v>
      </c>
      <c r="G18" s="30" t="s">
        <v>46</v>
      </c>
      <c r="H18" s="30" t="s">
        <v>77</v>
      </c>
      <c r="I18" s="30"/>
      <c r="J18" s="30" t="s">
        <v>77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x14ac:dyDescent="0.25">
      <c r="A19" s="29" t="s">
        <v>131</v>
      </c>
      <c r="B19" s="44" t="s">
        <v>77</v>
      </c>
      <c r="C19" s="30" t="s">
        <v>77</v>
      </c>
      <c r="D19" s="30" t="s">
        <v>77</v>
      </c>
      <c r="E19" s="30" t="s">
        <v>77</v>
      </c>
      <c r="F19" s="30" t="s">
        <v>77</v>
      </c>
      <c r="G19" s="30" t="s">
        <v>77</v>
      </c>
      <c r="H19" s="30" t="s">
        <v>77</v>
      </c>
      <c r="I19" s="30" t="s">
        <v>77</v>
      </c>
      <c r="J19" s="30" t="s">
        <v>77</v>
      </c>
      <c r="K19" s="30" t="s">
        <v>77</v>
      </c>
      <c r="L19" s="30" t="s">
        <v>77</v>
      </c>
      <c r="M19" s="30" t="s">
        <v>77</v>
      </c>
      <c r="N19" s="30" t="s">
        <v>77</v>
      </c>
      <c r="O19" s="30" t="s">
        <v>77</v>
      </c>
      <c r="P19" s="30" t="s">
        <v>77</v>
      </c>
      <c r="Q19" s="30" t="s">
        <v>77</v>
      </c>
      <c r="R19" s="30" t="s">
        <v>77</v>
      </c>
      <c r="S19" s="30" t="s">
        <v>77</v>
      </c>
      <c r="T19" s="30" t="s">
        <v>77</v>
      </c>
      <c r="U19" s="30" t="s">
        <v>77</v>
      </c>
      <c r="V19" s="30" t="s">
        <v>77</v>
      </c>
      <c r="W19" s="30" t="s">
        <v>77</v>
      </c>
      <c r="X19" s="30" t="s">
        <v>77</v>
      </c>
      <c r="Y19" s="30"/>
    </row>
    <row r="20" spans="1:25" x14ac:dyDescent="0.25">
      <c r="A20" s="29" t="s">
        <v>44</v>
      </c>
      <c r="B20" s="44" t="s">
        <v>77</v>
      </c>
      <c r="C20" s="30" t="s">
        <v>38</v>
      </c>
      <c r="D20" s="30" t="s">
        <v>38</v>
      </c>
      <c r="E20" s="30" t="s">
        <v>46</v>
      </c>
      <c r="F20" s="30" t="s">
        <v>38</v>
      </c>
      <c r="G20" s="30"/>
      <c r="H20" s="30" t="s">
        <v>77</v>
      </c>
      <c r="I20" s="30" t="s">
        <v>38</v>
      </c>
      <c r="J20" s="30" t="s">
        <v>77</v>
      </c>
      <c r="K20" s="30" t="s">
        <v>77</v>
      </c>
      <c r="L20" s="30" t="s">
        <v>77</v>
      </c>
      <c r="M20" s="30"/>
      <c r="N20" s="30" t="s">
        <v>38</v>
      </c>
      <c r="O20" s="30" t="s">
        <v>38</v>
      </c>
      <c r="P20" s="30" t="s">
        <v>38</v>
      </c>
      <c r="Q20" s="30" t="s">
        <v>77</v>
      </c>
      <c r="R20" s="30" t="s">
        <v>38</v>
      </c>
      <c r="S20" s="30" t="s">
        <v>38</v>
      </c>
      <c r="T20" s="30" t="s">
        <v>38</v>
      </c>
      <c r="U20" s="30" t="s">
        <v>77</v>
      </c>
      <c r="V20" s="30" t="s">
        <v>38</v>
      </c>
      <c r="W20" s="30" t="s">
        <v>38</v>
      </c>
      <c r="X20" s="30" t="s">
        <v>38</v>
      </c>
      <c r="Y20" s="30"/>
    </row>
    <row r="21" spans="1:25" x14ac:dyDescent="0.25">
      <c r="A21" s="29" t="s">
        <v>53</v>
      </c>
      <c r="B21" s="44"/>
      <c r="C21" s="30"/>
      <c r="D21" s="30"/>
      <c r="E21" s="30" t="s">
        <v>38</v>
      </c>
      <c r="F21" s="30" t="s">
        <v>38</v>
      </c>
      <c r="G21" s="30" t="s">
        <v>77</v>
      </c>
      <c r="H21" s="30" t="s">
        <v>77</v>
      </c>
      <c r="I21" s="30" t="s">
        <v>38</v>
      </c>
      <c r="J21" s="30" t="s">
        <v>77</v>
      </c>
      <c r="K21" s="30" t="s">
        <v>77</v>
      </c>
      <c r="L21" s="30" t="s">
        <v>77</v>
      </c>
      <c r="M21" s="30" t="s">
        <v>77</v>
      </c>
      <c r="N21" s="30" t="s">
        <v>38</v>
      </c>
      <c r="O21" s="30" t="s">
        <v>38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8" customHeight="1" x14ac:dyDescent="0.25">
      <c r="A22" s="29" t="s">
        <v>54</v>
      </c>
      <c r="B22" s="44"/>
      <c r="C22" s="30"/>
      <c r="D22" s="30"/>
      <c r="E22" s="30" t="s">
        <v>38</v>
      </c>
      <c r="F22" s="30"/>
      <c r="G22" s="30" t="s">
        <v>38</v>
      </c>
      <c r="H22" s="30"/>
      <c r="I22" s="30"/>
      <c r="J22" s="30"/>
      <c r="K22" s="30"/>
      <c r="L22" s="30" t="s">
        <v>46</v>
      </c>
      <c r="M22" s="30" t="s">
        <v>77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x14ac:dyDescent="0.25">
      <c r="A23" s="29" t="s">
        <v>51</v>
      </c>
      <c r="B23" s="44"/>
      <c r="C23" s="30" t="s">
        <v>46</v>
      </c>
      <c r="D23" s="30" t="s">
        <v>46</v>
      </c>
      <c r="E23" s="30"/>
      <c r="F23" s="30"/>
      <c r="G23" s="30" t="s">
        <v>46</v>
      </c>
      <c r="H23" s="30"/>
      <c r="I23" s="30"/>
      <c r="J23" s="30"/>
      <c r="K23" s="30" t="s">
        <v>77</v>
      </c>
      <c r="L23" s="30"/>
      <c r="M23" s="30"/>
      <c r="N23" s="30" t="s">
        <v>38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6.5" customHeight="1" x14ac:dyDescent="0.25">
      <c r="A24" s="29" t="s">
        <v>82</v>
      </c>
      <c r="B24" s="44"/>
      <c r="C24" s="30"/>
      <c r="D24" s="30"/>
      <c r="E24" s="30"/>
      <c r="F24" s="30"/>
      <c r="G24" s="30" t="s">
        <v>46</v>
      </c>
      <c r="H24" s="30"/>
      <c r="I24" s="30"/>
      <c r="J24" s="30"/>
      <c r="K24" s="30" t="s">
        <v>77</v>
      </c>
      <c r="L24" s="30"/>
      <c r="M24" s="30"/>
      <c r="N24" s="30" t="s">
        <v>77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6.5" customHeight="1" x14ac:dyDescent="0.25">
      <c r="A25" s="29" t="s">
        <v>116</v>
      </c>
      <c r="B25" s="44"/>
      <c r="C25" s="30"/>
      <c r="D25" s="30"/>
      <c r="E25" s="30"/>
      <c r="F25" s="30" t="s">
        <v>38</v>
      </c>
      <c r="G25" s="30"/>
      <c r="H25" s="30"/>
      <c r="I25" s="30"/>
      <c r="J25" s="30"/>
      <c r="K25" s="30"/>
      <c r="L25" s="30" t="s">
        <v>46</v>
      </c>
      <c r="M25" s="30" t="s">
        <v>77</v>
      </c>
      <c r="N25" s="30" t="s">
        <v>46</v>
      </c>
      <c r="O25" s="30"/>
      <c r="P25" s="30"/>
      <c r="Q25" s="30"/>
      <c r="R25" s="30"/>
      <c r="S25" s="30" t="s">
        <v>46</v>
      </c>
      <c r="T25" s="30"/>
      <c r="U25" s="30"/>
      <c r="V25" s="30"/>
      <c r="W25" s="30"/>
      <c r="X25" s="30"/>
      <c r="Y25" s="30"/>
    </row>
    <row r="26" spans="1:25" x14ac:dyDescent="0.25">
      <c r="A26" s="37" t="s">
        <v>119</v>
      </c>
      <c r="B26" s="45"/>
      <c r="C26" s="32"/>
      <c r="D26" s="32"/>
      <c r="E26" s="32" t="s">
        <v>46</v>
      </c>
      <c r="F26" s="32"/>
      <c r="G26" s="32" t="s">
        <v>77</v>
      </c>
      <c r="H26" s="32"/>
      <c r="I26" s="32"/>
      <c r="J26" s="32"/>
      <c r="K26" s="32" t="s">
        <v>46</v>
      </c>
      <c r="L26" s="32"/>
      <c r="M26" s="32"/>
      <c r="N26" s="32"/>
      <c r="O26" s="32" t="s">
        <v>46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33" customHeight="1" x14ac:dyDescent="0.25">
      <c r="A27" s="68" t="s">
        <v>70</v>
      </c>
      <c r="B27" s="44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38</v>
      </c>
      <c r="S27" s="30"/>
      <c r="T27" s="30"/>
      <c r="U27" s="30"/>
      <c r="V27" s="30"/>
      <c r="W27" s="30"/>
      <c r="X27" s="30"/>
      <c r="Y27" s="30"/>
    </row>
    <row r="28" spans="1:25" ht="21.75" customHeight="1" x14ac:dyDescent="0.25">
      <c r="A28" s="24" t="s">
        <v>89</v>
      </c>
      <c r="B28" s="23">
        <f t="shared" ref="B28:X28" si="0">COUNTIFS(B3:B27,"x")</f>
        <v>4</v>
      </c>
      <c r="C28" s="23">
        <f t="shared" si="0"/>
        <v>3</v>
      </c>
      <c r="D28" s="23">
        <f t="shared" si="0"/>
        <v>3</v>
      </c>
      <c r="E28" s="23">
        <f t="shared" si="0"/>
        <v>5</v>
      </c>
      <c r="F28" s="23">
        <f t="shared" si="0"/>
        <v>10</v>
      </c>
      <c r="G28" s="23">
        <f t="shared" si="0"/>
        <v>7</v>
      </c>
      <c r="H28" s="23">
        <f t="shared" si="0"/>
        <v>8</v>
      </c>
      <c r="I28" s="23">
        <f t="shared" si="0"/>
        <v>5</v>
      </c>
      <c r="J28" s="23">
        <f t="shared" si="0"/>
        <v>6</v>
      </c>
      <c r="K28" s="23">
        <f t="shared" si="0"/>
        <v>7</v>
      </c>
      <c r="L28" s="23">
        <f t="shared" si="0"/>
        <v>5</v>
      </c>
      <c r="M28" s="23">
        <f t="shared" si="0"/>
        <v>8</v>
      </c>
      <c r="N28" s="23">
        <f t="shared" si="0"/>
        <v>10</v>
      </c>
      <c r="O28" s="23">
        <f t="shared" si="0"/>
        <v>7</v>
      </c>
      <c r="P28" s="23">
        <f t="shared" si="0"/>
        <v>3</v>
      </c>
      <c r="Q28" s="23">
        <f t="shared" si="0"/>
        <v>3</v>
      </c>
      <c r="R28" s="23">
        <f t="shared" si="0"/>
        <v>4</v>
      </c>
      <c r="S28" s="23">
        <f t="shared" si="0"/>
        <v>4</v>
      </c>
      <c r="T28" s="23">
        <f t="shared" si="0"/>
        <v>3</v>
      </c>
      <c r="U28" s="23">
        <f t="shared" si="0"/>
        <v>3</v>
      </c>
      <c r="V28" s="23">
        <f t="shared" si="0"/>
        <v>3</v>
      </c>
      <c r="W28" s="23">
        <f t="shared" si="0"/>
        <v>3</v>
      </c>
      <c r="X28" s="23">
        <f t="shared" si="0"/>
        <v>3</v>
      </c>
      <c r="Y28" s="23"/>
    </row>
    <row r="29" spans="1:25" x14ac:dyDescent="0.25">
      <c r="A29" s="37"/>
      <c r="B29" s="4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30" x14ac:dyDescent="0.25">
      <c r="A30" s="51" t="s">
        <v>88</v>
      </c>
      <c r="B30" s="4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x14ac:dyDescent="0.25">
      <c r="A31" s="29" t="s">
        <v>63</v>
      </c>
      <c r="B31" s="4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 t="s">
        <v>77</v>
      </c>
      <c r="Q31" s="30" t="s">
        <v>77</v>
      </c>
      <c r="R31" s="30"/>
      <c r="S31" s="30"/>
      <c r="T31" s="30"/>
      <c r="U31" s="30"/>
      <c r="V31" s="30"/>
      <c r="W31" s="30"/>
      <c r="X31" s="30"/>
      <c r="Y31" s="30"/>
    </row>
    <row r="32" spans="1:25" ht="31.5" customHeight="1" x14ac:dyDescent="0.25">
      <c r="A32" s="29" t="s">
        <v>59</v>
      </c>
      <c r="B32" s="44" t="s">
        <v>77</v>
      </c>
      <c r="C32" s="30" t="s">
        <v>38</v>
      </c>
      <c r="D32" s="30" t="s">
        <v>38</v>
      </c>
      <c r="E32" s="30" t="s">
        <v>38</v>
      </c>
      <c r="F32" s="30" t="s">
        <v>38</v>
      </c>
      <c r="G32" s="30" t="s">
        <v>77</v>
      </c>
      <c r="H32" s="30" t="s">
        <v>77</v>
      </c>
      <c r="I32" s="30" t="s">
        <v>38</v>
      </c>
      <c r="J32" s="30" t="s">
        <v>77</v>
      </c>
      <c r="K32" s="30" t="s">
        <v>77</v>
      </c>
      <c r="L32" s="30" t="s">
        <v>77</v>
      </c>
      <c r="M32" s="30" t="s">
        <v>77</v>
      </c>
      <c r="N32" s="30" t="s">
        <v>38</v>
      </c>
      <c r="O32" s="30" t="s">
        <v>38</v>
      </c>
      <c r="P32" s="30" t="s">
        <v>38</v>
      </c>
      <c r="Q32" s="30" t="s">
        <v>77</v>
      </c>
      <c r="R32" s="30" t="s">
        <v>38</v>
      </c>
      <c r="S32" s="30" t="s">
        <v>38</v>
      </c>
      <c r="T32" s="30" t="s">
        <v>38</v>
      </c>
      <c r="U32" s="30" t="s">
        <v>77</v>
      </c>
      <c r="V32" s="30" t="s">
        <v>38</v>
      </c>
      <c r="W32" s="30" t="s">
        <v>38</v>
      </c>
      <c r="X32" s="30" t="s">
        <v>38</v>
      </c>
      <c r="Y32" s="30"/>
    </row>
    <row r="33" spans="1:26" ht="30" x14ac:dyDescent="0.25">
      <c r="A33" s="29" t="s">
        <v>123</v>
      </c>
      <c r="B33" s="44" t="s">
        <v>77</v>
      </c>
      <c r="C33" s="30" t="s">
        <v>38</v>
      </c>
      <c r="D33" s="30" t="s">
        <v>38</v>
      </c>
      <c r="E33" s="30" t="s">
        <v>77</v>
      </c>
      <c r="F33" s="30" t="s">
        <v>46</v>
      </c>
      <c r="G33" s="30" t="s">
        <v>46</v>
      </c>
      <c r="H33" s="30" t="s">
        <v>46</v>
      </c>
      <c r="I33" s="30" t="s">
        <v>46</v>
      </c>
      <c r="J33" s="30" t="s">
        <v>46</v>
      </c>
      <c r="K33" s="30" t="s">
        <v>46</v>
      </c>
      <c r="L33" s="30" t="s">
        <v>77</v>
      </c>
      <c r="M33" s="30" t="s">
        <v>46</v>
      </c>
      <c r="N33" s="30" t="s">
        <v>46</v>
      </c>
      <c r="O33" s="30" t="s">
        <v>46</v>
      </c>
      <c r="P33" s="30" t="s">
        <v>38</v>
      </c>
      <c r="Q33" s="30" t="s">
        <v>77</v>
      </c>
      <c r="R33" s="30" t="s">
        <v>38</v>
      </c>
      <c r="S33" s="30" t="s">
        <v>38</v>
      </c>
      <c r="T33" s="30" t="s">
        <v>38</v>
      </c>
      <c r="U33" s="30" t="s">
        <v>77</v>
      </c>
      <c r="V33" s="30" t="s">
        <v>38</v>
      </c>
      <c r="W33" s="30" t="s">
        <v>38</v>
      </c>
      <c r="X33" s="30" t="s">
        <v>38</v>
      </c>
      <c r="Y33" s="30"/>
    </row>
    <row r="34" spans="1:26" x14ac:dyDescent="0.25">
      <c r="A34" s="29" t="s">
        <v>49</v>
      </c>
      <c r="B34" s="44"/>
      <c r="C34" s="30"/>
      <c r="D34" s="30"/>
      <c r="E34" s="30"/>
      <c r="F34" s="30"/>
      <c r="G34" s="30"/>
      <c r="H34" s="30"/>
      <c r="I34" s="30" t="s">
        <v>38</v>
      </c>
      <c r="J34" s="30"/>
      <c r="K34" s="30"/>
      <c r="L34" s="30"/>
      <c r="M34" s="30"/>
      <c r="N34" s="30"/>
      <c r="O34" s="30"/>
      <c r="P34" s="30" t="s">
        <v>38</v>
      </c>
      <c r="Q34" s="30" t="s">
        <v>77</v>
      </c>
      <c r="R34" s="30"/>
      <c r="S34" s="30" t="s">
        <v>77</v>
      </c>
      <c r="T34" s="30"/>
      <c r="U34" s="30"/>
      <c r="V34" s="30" t="s">
        <v>38</v>
      </c>
      <c r="W34" s="30" t="s">
        <v>46</v>
      </c>
      <c r="X34" s="30"/>
      <c r="Y34" s="30"/>
    </row>
    <row r="35" spans="1:26" ht="15.75" customHeight="1" x14ac:dyDescent="0.25">
      <c r="A35" s="29" t="s">
        <v>84</v>
      </c>
      <c r="B35" s="44"/>
      <c r="C35" s="30"/>
      <c r="D35" s="30"/>
      <c r="E35" s="30"/>
      <c r="F35" s="30"/>
      <c r="G35" s="30" t="s">
        <v>77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6" x14ac:dyDescent="0.25">
      <c r="A36" s="29" t="s">
        <v>75</v>
      </c>
      <c r="B36" s="44" t="s">
        <v>77</v>
      </c>
      <c r="C36" s="30" t="s">
        <v>38</v>
      </c>
      <c r="D36" s="30"/>
      <c r="E36" s="30"/>
      <c r="F36" s="30"/>
      <c r="G36" s="30"/>
      <c r="H36" s="30" t="s">
        <v>77</v>
      </c>
      <c r="I36" s="30"/>
      <c r="J36" s="30"/>
      <c r="K36" s="30" t="s">
        <v>77</v>
      </c>
      <c r="L36" s="30"/>
      <c r="M36" s="30"/>
      <c r="N36" s="30"/>
      <c r="O36" s="30"/>
      <c r="P36" s="30" t="s">
        <v>38</v>
      </c>
      <c r="Q36" s="30" t="s">
        <v>46</v>
      </c>
      <c r="R36" s="30" t="s">
        <v>77</v>
      </c>
      <c r="S36" s="30"/>
      <c r="T36" s="30" t="s">
        <v>38</v>
      </c>
      <c r="U36" s="30"/>
      <c r="V36" s="30" t="s">
        <v>38</v>
      </c>
      <c r="W36" s="30"/>
      <c r="X36" s="30"/>
      <c r="Y36" s="30"/>
    </row>
    <row r="37" spans="1:26" x14ac:dyDescent="0.25">
      <c r="A37" s="29" t="s">
        <v>78</v>
      </c>
      <c r="B37" s="44" t="s">
        <v>77</v>
      </c>
      <c r="C37" s="30"/>
      <c r="D37" s="30"/>
      <c r="E37" s="30"/>
      <c r="F37" s="30"/>
      <c r="G37" s="30"/>
      <c r="H37" s="30" t="s">
        <v>77</v>
      </c>
      <c r="I37" s="30" t="s">
        <v>77</v>
      </c>
      <c r="J37" s="30"/>
      <c r="K37" s="30" t="s">
        <v>46</v>
      </c>
      <c r="L37" s="30"/>
      <c r="M37" s="30"/>
      <c r="N37" s="30"/>
      <c r="O37" s="30"/>
      <c r="P37" s="30" t="s">
        <v>77</v>
      </c>
      <c r="Q37" s="30" t="s">
        <v>77</v>
      </c>
      <c r="R37" s="30" t="s">
        <v>77</v>
      </c>
      <c r="S37" s="30"/>
      <c r="T37" s="30" t="s">
        <v>38</v>
      </c>
      <c r="U37" s="30"/>
      <c r="V37" s="30"/>
      <c r="W37" s="30"/>
      <c r="X37" s="30"/>
      <c r="Y37" s="30"/>
    </row>
    <row r="38" spans="1:26" x14ac:dyDescent="0.25">
      <c r="A38" s="29" t="s">
        <v>41</v>
      </c>
      <c r="B38" s="44"/>
      <c r="C38" s="30"/>
      <c r="D38" s="30"/>
      <c r="E38" s="30"/>
      <c r="F38" s="30"/>
      <c r="G38" s="30"/>
      <c r="H38" s="30" t="s">
        <v>38</v>
      </c>
      <c r="I38" s="30"/>
      <c r="J38" s="30"/>
      <c r="K38" s="30"/>
      <c r="L38" s="30"/>
      <c r="M38" s="30"/>
      <c r="N38" s="30"/>
      <c r="O38" s="30"/>
      <c r="P38" s="30" t="s">
        <v>77</v>
      </c>
      <c r="Q38" s="30"/>
      <c r="R38" s="30" t="s">
        <v>77</v>
      </c>
      <c r="S38" s="30"/>
      <c r="T38" s="30" t="s">
        <v>38</v>
      </c>
      <c r="U38" s="30"/>
      <c r="V38" s="30"/>
      <c r="W38" s="30"/>
      <c r="X38" s="30"/>
      <c r="Y38" s="30"/>
    </row>
    <row r="39" spans="1:26" ht="14.25" customHeight="1" x14ac:dyDescent="0.25">
      <c r="A39" s="29" t="s">
        <v>39</v>
      </c>
      <c r="B39" s="4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38</v>
      </c>
      <c r="S39" s="30" t="s">
        <v>77</v>
      </c>
      <c r="T39" s="30"/>
      <c r="U39" s="30"/>
      <c r="V39" s="30"/>
      <c r="W39" s="30"/>
      <c r="X39" s="30"/>
      <c r="Y39" s="30"/>
      <c r="Z39" s="35"/>
    </row>
    <row r="40" spans="1:26" x14ac:dyDescent="0.25">
      <c r="A40" s="29" t="s">
        <v>40</v>
      </c>
      <c r="B40" s="44"/>
      <c r="C40" s="30"/>
      <c r="D40" s="30"/>
      <c r="E40" s="30" t="s">
        <v>46</v>
      </c>
      <c r="F40" s="30"/>
      <c r="G40" s="30"/>
      <c r="H40" s="30"/>
      <c r="I40" s="30" t="s">
        <v>38</v>
      </c>
      <c r="J40" s="30"/>
      <c r="K40" s="30"/>
      <c r="L40" s="30" t="s">
        <v>46</v>
      </c>
      <c r="M40" s="30" t="s">
        <v>46</v>
      </c>
      <c r="N40" s="30"/>
      <c r="O40" s="30"/>
      <c r="P40" s="30"/>
      <c r="Q40" s="30" t="s">
        <v>46</v>
      </c>
      <c r="R40" s="30"/>
      <c r="S40" s="30"/>
      <c r="T40" s="30"/>
      <c r="U40" s="30" t="s">
        <v>38</v>
      </c>
      <c r="V40" s="30"/>
      <c r="W40" s="30"/>
      <c r="X40" s="30"/>
      <c r="Y40" s="30"/>
    </row>
    <row r="41" spans="1:26" x14ac:dyDescent="0.25">
      <c r="A41" s="29" t="s">
        <v>47</v>
      </c>
      <c r="B41" s="44"/>
      <c r="C41" s="30" t="s">
        <v>38</v>
      </c>
      <c r="D41" s="30" t="s">
        <v>38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 t="s">
        <v>38</v>
      </c>
      <c r="Q41" s="30" t="s">
        <v>77</v>
      </c>
      <c r="R41" s="30" t="s">
        <v>38</v>
      </c>
      <c r="S41" s="30" t="s">
        <v>77</v>
      </c>
      <c r="T41" s="30" t="s">
        <v>38</v>
      </c>
      <c r="U41" s="30" t="s">
        <v>38</v>
      </c>
      <c r="V41" s="30"/>
      <c r="W41" s="30"/>
      <c r="X41" s="30"/>
      <c r="Y41" s="30"/>
    </row>
    <row r="42" spans="1:26" ht="15.75" customHeight="1" x14ac:dyDescent="0.25">
      <c r="A42" s="36" t="s">
        <v>56</v>
      </c>
      <c r="B42" s="47"/>
      <c r="C42" s="33"/>
      <c r="D42" s="33"/>
      <c r="E42" s="33"/>
      <c r="F42" s="33" t="s">
        <v>46</v>
      </c>
      <c r="G42" s="33"/>
      <c r="H42" s="33"/>
      <c r="I42" s="33"/>
      <c r="J42" s="33"/>
      <c r="K42" s="33"/>
      <c r="L42" s="33"/>
      <c r="M42" s="33"/>
      <c r="N42" s="33"/>
      <c r="O42" s="33"/>
      <c r="P42" s="33" t="s">
        <v>38</v>
      </c>
      <c r="Q42" s="33" t="s">
        <v>77</v>
      </c>
      <c r="R42" s="33" t="s">
        <v>46</v>
      </c>
      <c r="S42" s="33"/>
      <c r="T42" s="33"/>
      <c r="U42" s="33"/>
      <c r="V42" s="33" t="s">
        <v>38</v>
      </c>
      <c r="W42" s="33" t="s">
        <v>38</v>
      </c>
      <c r="X42" s="33" t="s">
        <v>38</v>
      </c>
      <c r="Y42" s="33"/>
    </row>
    <row r="43" spans="1:26" x14ac:dyDescent="0.25">
      <c r="A43" s="35" t="s">
        <v>73</v>
      </c>
      <c r="B43" s="38"/>
      <c r="C43" s="33"/>
      <c r="D43" s="33"/>
      <c r="E43" s="33" t="s">
        <v>38</v>
      </c>
      <c r="F43" s="33" t="s">
        <v>38</v>
      </c>
      <c r="G43" s="33" t="s">
        <v>38</v>
      </c>
      <c r="H43" s="33" t="s">
        <v>77</v>
      </c>
      <c r="I43" s="33" t="s">
        <v>38</v>
      </c>
      <c r="J43" s="33" t="s">
        <v>77</v>
      </c>
      <c r="K43" s="33" t="s">
        <v>77</v>
      </c>
      <c r="L43" s="33" t="s">
        <v>77</v>
      </c>
      <c r="M43" s="33" t="s">
        <v>77</v>
      </c>
      <c r="N43" s="33" t="s">
        <v>38</v>
      </c>
      <c r="O43" s="33" t="s">
        <v>38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6" x14ac:dyDescent="0.25">
      <c r="A44" s="29" t="s">
        <v>52</v>
      </c>
      <c r="B44" s="4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 t="s">
        <v>77</v>
      </c>
      <c r="R44" s="30"/>
      <c r="S44" s="30" t="s">
        <v>77</v>
      </c>
      <c r="T44" s="30"/>
      <c r="U44" s="30" t="s">
        <v>38</v>
      </c>
      <c r="V44" s="30"/>
      <c r="W44" s="30"/>
      <c r="X44" s="30" t="s">
        <v>38</v>
      </c>
      <c r="Y44" s="30"/>
    </row>
    <row r="45" spans="1:26" x14ac:dyDescent="0.25">
      <c r="A45" s="29" t="s">
        <v>122</v>
      </c>
      <c r="B45" s="44"/>
      <c r="C45" s="30"/>
      <c r="D45" s="30"/>
      <c r="E45" s="30" t="s">
        <v>38</v>
      </c>
      <c r="F45" s="30"/>
      <c r="G45" s="30"/>
      <c r="H45" s="30"/>
      <c r="I45" s="30"/>
      <c r="J45" s="30"/>
      <c r="K45" s="30" t="s">
        <v>46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6" x14ac:dyDescent="0.25">
      <c r="A46" s="29" t="s">
        <v>48</v>
      </c>
      <c r="B46" s="44"/>
      <c r="C46" s="30"/>
      <c r="D46" s="30"/>
      <c r="E46" s="30"/>
      <c r="F46" s="30"/>
      <c r="G46" s="30"/>
      <c r="H46" s="30"/>
      <c r="I46" s="30" t="s">
        <v>38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6" x14ac:dyDescent="0.25">
      <c r="A47" s="29" t="s">
        <v>110</v>
      </c>
      <c r="B47" s="44" t="s">
        <v>77</v>
      </c>
      <c r="C47" s="30" t="s">
        <v>77</v>
      </c>
      <c r="D47" s="30" t="s">
        <v>77</v>
      </c>
      <c r="E47" s="30" t="s">
        <v>77</v>
      </c>
      <c r="F47" s="30" t="s">
        <v>77</v>
      </c>
      <c r="G47" s="30" t="s">
        <v>77</v>
      </c>
      <c r="H47" s="30" t="s">
        <v>77</v>
      </c>
      <c r="I47" s="30" t="s">
        <v>77</v>
      </c>
      <c r="J47" s="30" t="s">
        <v>77</v>
      </c>
      <c r="K47" s="30" t="s">
        <v>77</v>
      </c>
      <c r="L47" s="30" t="s">
        <v>77</v>
      </c>
      <c r="M47" s="30" t="s">
        <v>77</v>
      </c>
      <c r="N47" s="30" t="s">
        <v>77</v>
      </c>
      <c r="O47" s="30" t="s">
        <v>77</v>
      </c>
      <c r="P47" s="30" t="s">
        <v>77</v>
      </c>
      <c r="Q47" s="30" t="s">
        <v>77</v>
      </c>
      <c r="R47" s="30" t="s">
        <v>77</v>
      </c>
      <c r="S47" s="30" t="s">
        <v>77</v>
      </c>
      <c r="T47" s="30" t="s">
        <v>77</v>
      </c>
      <c r="U47" s="30" t="s">
        <v>77</v>
      </c>
      <c r="V47" s="30" t="s">
        <v>77</v>
      </c>
      <c r="W47" s="30" t="s">
        <v>77</v>
      </c>
      <c r="X47" s="30" t="s">
        <v>77</v>
      </c>
      <c r="Y47" s="30"/>
    </row>
    <row r="48" spans="1:26" ht="15" customHeight="1" x14ac:dyDescent="0.25">
      <c r="A48" s="29" t="s">
        <v>69</v>
      </c>
      <c r="B48" s="44"/>
      <c r="C48" s="30" t="s">
        <v>77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 t="s">
        <v>38</v>
      </c>
      <c r="Q48" s="30" t="s">
        <v>77</v>
      </c>
      <c r="R48" s="30"/>
      <c r="S48" s="30"/>
      <c r="T48" s="30"/>
      <c r="U48" s="30"/>
      <c r="V48" s="30"/>
      <c r="W48" s="30"/>
      <c r="X48" s="30" t="s">
        <v>38</v>
      </c>
      <c r="Y48" s="30"/>
    </row>
    <row r="49" spans="1:25" x14ac:dyDescent="0.25">
      <c r="A49" s="29" t="s">
        <v>79</v>
      </c>
      <c r="B49" s="44"/>
      <c r="C49" s="30"/>
      <c r="D49" s="30"/>
      <c r="E49" s="30"/>
      <c r="F49" s="30"/>
      <c r="G49" s="30"/>
      <c r="H49" s="30"/>
      <c r="I49" s="30"/>
      <c r="J49" s="30"/>
      <c r="K49" s="30" t="s">
        <v>77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x14ac:dyDescent="0.25">
      <c r="A50" s="29" t="s">
        <v>74</v>
      </c>
      <c r="B50" s="44"/>
      <c r="C50" s="30"/>
      <c r="D50" s="30"/>
      <c r="E50" s="30"/>
      <c r="F50" s="30"/>
      <c r="G50" s="30"/>
      <c r="H50" s="30" t="s">
        <v>77</v>
      </c>
      <c r="I50" s="30"/>
      <c r="J50" s="30"/>
      <c r="K50" s="30"/>
      <c r="L50" s="30"/>
      <c r="M50" s="30"/>
      <c r="N50" s="30"/>
      <c r="O50" s="30" t="s">
        <v>38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x14ac:dyDescent="0.25">
      <c r="A51" s="29" t="s">
        <v>118</v>
      </c>
      <c r="B51" s="44" t="s">
        <v>77</v>
      </c>
      <c r="C51" s="30" t="s">
        <v>38</v>
      </c>
      <c r="D51" s="30" t="s">
        <v>38</v>
      </c>
      <c r="E51" s="30" t="s">
        <v>38</v>
      </c>
      <c r="F51" s="30" t="s">
        <v>38</v>
      </c>
      <c r="G51" s="30" t="s">
        <v>85</v>
      </c>
      <c r="H51" s="30" t="s">
        <v>77</v>
      </c>
      <c r="I51" s="30" t="s">
        <v>38</v>
      </c>
      <c r="J51" s="30" t="s">
        <v>77</v>
      </c>
      <c r="K51" s="30" t="s">
        <v>77</v>
      </c>
      <c r="L51" s="30" t="s">
        <v>77</v>
      </c>
      <c r="M51" s="30" t="s">
        <v>77</v>
      </c>
      <c r="N51" s="30" t="s">
        <v>38</v>
      </c>
      <c r="O51" s="30" t="s">
        <v>38</v>
      </c>
      <c r="P51" s="30" t="s">
        <v>38</v>
      </c>
      <c r="Q51" s="30" t="s">
        <v>77</v>
      </c>
      <c r="R51" s="30" t="s">
        <v>38</v>
      </c>
      <c r="S51" s="30" t="s">
        <v>38</v>
      </c>
      <c r="T51" s="30" t="s">
        <v>38</v>
      </c>
      <c r="U51" s="30" t="s">
        <v>77</v>
      </c>
      <c r="V51" s="30" t="s">
        <v>38</v>
      </c>
      <c r="W51" s="30" t="s">
        <v>38</v>
      </c>
      <c r="X51" s="30" t="s">
        <v>38</v>
      </c>
      <c r="Y51" s="30"/>
    </row>
    <row r="52" spans="1:25" x14ac:dyDescent="0.25">
      <c r="A52" s="29" t="s">
        <v>60</v>
      </c>
      <c r="B52" s="44"/>
      <c r="C52" s="30"/>
      <c r="D52" s="30"/>
      <c r="E52" s="30"/>
      <c r="F52" s="30"/>
      <c r="G52" s="30" t="s">
        <v>38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 t="s">
        <v>38</v>
      </c>
      <c r="X52" s="30"/>
      <c r="Y52" s="30"/>
    </row>
    <row r="53" spans="1:25" x14ac:dyDescent="0.25">
      <c r="A53" s="29" t="s">
        <v>58</v>
      </c>
      <c r="B53" s="44" t="s">
        <v>77</v>
      </c>
      <c r="C53" s="30" t="s">
        <v>38</v>
      </c>
      <c r="D53" s="30" t="s">
        <v>77</v>
      </c>
      <c r="E53" s="30"/>
      <c r="F53" s="30"/>
      <c r="G53" s="30"/>
      <c r="H53" s="30"/>
      <c r="I53" s="30"/>
      <c r="J53" s="30"/>
      <c r="K53" s="30"/>
      <c r="L53" s="30"/>
      <c r="M53" s="30"/>
      <c r="N53" s="30" t="s">
        <v>77</v>
      </c>
      <c r="O53" s="30"/>
      <c r="P53" s="30" t="s">
        <v>77</v>
      </c>
      <c r="Q53" s="30" t="s">
        <v>46</v>
      </c>
      <c r="R53" s="30" t="s">
        <v>38</v>
      </c>
      <c r="S53" s="30"/>
      <c r="T53" s="30" t="s">
        <v>38</v>
      </c>
      <c r="U53" s="30"/>
      <c r="V53" s="30" t="s">
        <v>38</v>
      </c>
      <c r="W53" s="30"/>
      <c r="X53" s="30"/>
      <c r="Y53" s="30"/>
    </row>
    <row r="54" spans="1:25" x14ac:dyDescent="0.25">
      <c r="A54" s="29" t="s">
        <v>86</v>
      </c>
      <c r="B54" s="44" t="s">
        <v>77</v>
      </c>
      <c r="C54" s="30" t="s">
        <v>38</v>
      </c>
      <c r="D54" s="30" t="s">
        <v>38</v>
      </c>
      <c r="E54" s="30"/>
      <c r="F54" s="30"/>
      <c r="G54" s="30" t="s">
        <v>46</v>
      </c>
      <c r="H54" s="30"/>
      <c r="I54" s="30" t="s">
        <v>46</v>
      </c>
      <c r="J54" s="30"/>
      <c r="K54" s="30" t="s">
        <v>77</v>
      </c>
      <c r="L54" s="30"/>
      <c r="M54" s="30"/>
      <c r="N54" s="30" t="s">
        <v>38</v>
      </c>
      <c r="O54" s="30"/>
      <c r="P54" s="30" t="s">
        <v>38</v>
      </c>
      <c r="Q54" s="30" t="s">
        <v>77</v>
      </c>
      <c r="R54" s="30"/>
      <c r="S54" s="30"/>
      <c r="T54" s="30" t="s">
        <v>38</v>
      </c>
      <c r="U54" s="30" t="s">
        <v>38</v>
      </c>
      <c r="V54" s="30"/>
      <c r="W54" s="30"/>
      <c r="X54" s="30"/>
      <c r="Y54" s="30"/>
    </row>
    <row r="55" spans="1:25" x14ac:dyDescent="0.25">
      <c r="A55" s="29" t="s">
        <v>129</v>
      </c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 t="s">
        <v>38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x14ac:dyDescent="0.25">
      <c r="A56" s="29" t="s">
        <v>64</v>
      </c>
      <c r="B56" s="4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 t="s">
        <v>46</v>
      </c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9.25" customHeight="1" x14ac:dyDescent="0.25">
      <c r="A57" s="29" t="s">
        <v>87</v>
      </c>
      <c r="B57" s="44" t="s">
        <v>77</v>
      </c>
      <c r="C57" s="30"/>
      <c r="D57" s="30"/>
      <c r="E57" s="30"/>
      <c r="F57" s="30"/>
      <c r="G57" s="30" t="s">
        <v>46</v>
      </c>
      <c r="H57" s="30"/>
      <c r="I57" s="30"/>
      <c r="J57" s="30"/>
      <c r="K57" s="30" t="s">
        <v>77</v>
      </c>
      <c r="L57" s="30"/>
      <c r="M57" s="30"/>
      <c r="N57" s="30" t="s">
        <v>38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9.25" customHeight="1" x14ac:dyDescent="0.25">
      <c r="A58" s="29" t="s">
        <v>125</v>
      </c>
      <c r="B58" s="44"/>
      <c r="C58" s="30"/>
      <c r="D58" s="30"/>
      <c r="E58" s="30" t="s">
        <v>38</v>
      </c>
      <c r="F58" s="30"/>
      <c r="G58" s="30"/>
      <c r="H58" s="30"/>
      <c r="I58" s="30"/>
      <c r="J58" s="30"/>
      <c r="K58" s="30"/>
      <c r="L58" s="30" t="s">
        <v>38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9.5" customHeight="1" x14ac:dyDescent="0.25">
      <c r="A59" s="29" t="s">
        <v>62</v>
      </c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 t="s">
        <v>38</v>
      </c>
      <c r="Q59" s="30" t="s">
        <v>77</v>
      </c>
      <c r="R59" s="30"/>
      <c r="S59" s="30"/>
      <c r="T59" s="30"/>
      <c r="U59" s="30"/>
      <c r="V59" s="30" t="s">
        <v>38</v>
      </c>
      <c r="W59" s="30" t="s">
        <v>38</v>
      </c>
      <c r="X59" s="30" t="s">
        <v>38</v>
      </c>
      <c r="Y59" s="30"/>
    </row>
    <row r="60" spans="1:25" x14ac:dyDescent="0.25">
      <c r="A60" s="69" t="s">
        <v>121</v>
      </c>
      <c r="B60" s="70" t="s">
        <v>77</v>
      </c>
      <c r="C60" s="40" t="s">
        <v>38</v>
      </c>
      <c r="D60" s="40" t="s">
        <v>38</v>
      </c>
      <c r="E60" s="40" t="s">
        <v>38</v>
      </c>
      <c r="F60" s="40" t="s">
        <v>38</v>
      </c>
      <c r="G60" s="40" t="s">
        <v>38</v>
      </c>
      <c r="H60" s="40" t="s">
        <v>77</v>
      </c>
      <c r="I60" s="40" t="s">
        <v>38</v>
      </c>
      <c r="J60" s="40" t="s">
        <v>77</v>
      </c>
      <c r="K60" s="40" t="s">
        <v>77</v>
      </c>
      <c r="L60" s="40" t="s">
        <v>77</v>
      </c>
      <c r="M60" s="40" t="s">
        <v>77</v>
      </c>
      <c r="N60" s="40" t="s">
        <v>38</v>
      </c>
      <c r="O60" s="40" t="s">
        <v>38</v>
      </c>
      <c r="P60" s="40" t="s">
        <v>38</v>
      </c>
      <c r="Q60" s="40" t="s">
        <v>77</v>
      </c>
      <c r="R60" s="40" t="s">
        <v>38</v>
      </c>
      <c r="S60" s="40" t="s">
        <v>38</v>
      </c>
      <c r="T60" s="40" t="s">
        <v>38</v>
      </c>
      <c r="U60" s="40" t="s">
        <v>77</v>
      </c>
      <c r="V60" s="40" t="s">
        <v>38</v>
      </c>
      <c r="W60" s="40" t="s">
        <v>38</v>
      </c>
      <c r="X60" s="40" t="s">
        <v>38</v>
      </c>
      <c r="Y60" s="40"/>
    </row>
    <row r="61" spans="1:25" x14ac:dyDescent="0.25">
      <c r="A61" s="29" t="s">
        <v>124</v>
      </c>
      <c r="B61" s="44"/>
      <c r="C61" s="30"/>
      <c r="D61" s="30"/>
      <c r="E61" s="30" t="s">
        <v>38</v>
      </c>
      <c r="F61" s="30"/>
      <c r="G61" s="30"/>
      <c r="H61" s="30"/>
      <c r="I61" s="30"/>
      <c r="J61" s="30"/>
      <c r="K61" s="30"/>
      <c r="L61" s="30" t="s">
        <v>38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x14ac:dyDescent="0.25">
      <c r="A62" s="29" t="s">
        <v>42</v>
      </c>
      <c r="B62" s="44" t="s">
        <v>77</v>
      </c>
      <c r="C62" s="30" t="s">
        <v>38</v>
      </c>
      <c r="D62" s="30" t="s">
        <v>38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 t="s">
        <v>38</v>
      </c>
      <c r="Q62" s="30" t="s">
        <v>77</v>
      </c>
      <c r="R62" s="30"/>
      <c r="S62" s="30"/>
      <c r="T62" s="30" t="s">
        <v>38</v>
      </c>
      <c r="U62" s="30" t="s">
        <v>38</v>
      </c>
      <c r="V62" s="30"/>
      <c r="W62" s="30"/>
      <c r="X62" s="30"/>
      <c r="Y62" s="30"/>
    </row>
    <row r="63" spans="1:25" x14ac:dyDescent="0.25">
      <c r="A63" s="29" t="s">
        <v>43</v>
      </c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 t="s">
        <v>77</v>
      </c>
      <c r="N63" s="30" t="s">
        <v>38</v>
      </c>
      <c r="O63" s="30" t="s">
        <v>38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x14ac:dyDescent="0.25">
      <c r="A64" s="31" t="s">
        <v>57</v>
      </c>
      <c r="B64" s="4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 t="s">
        <v>38</v>
      </c>
      <c r="X64" s="30"/>
      <c r="Y64" s="30"/>
    </row>
    <row r="65" spans="1:25" x14ac:dyDescent="0.25">
      <c r="A65" s="31" t="s">
        <v>71</v>
      </c>
      <c r="B65" s="48" t="s">
        <v>77</v>
      </c>
      <c r="C65" s="30" t="s">
        <v>38</v>
      </c>
      <c r="D65" s="30" t="s">
        <v>38</v>
      </c>
      <c r="E65" s="30" t="s">
        <v>77</v>
      </c>
      <c r="F65" s="30" t="s">
        <v>38</v>
      </c>
      <c r="G65" s="30" t="s">
        <v>38</v>
      </c>
      <c r="H65" s="30" t="s">
        <v>77</v>
      </c>
      <c r="I65" s="30" t="s">
        <v>38</v>
      </c>
      <c r="J65" s="30" t="s">
        <v>77</v>
      </c>
      <c r="K65" s="30" t="s">
        <v>77</v>
      </c>
      <c r="L65" s="30" t="s">
        <v>77</v>
      </c>
      <c r="M65" s="30" t="s">
        <v>77</v>
      </c>
      <c r="N65" s="30" t="s">
        <v>38</v>
      </c>
      <c r="O65" s="30" t="s">
        <v>38</v>
      </c>
      <c r="P65" s="30" t="s">
        <v>77</v>
      </c>
      <c r="Q65" s="30" t="s">
        <v>77</v>
      </c>
      <c r="R65" s="30" t="s">
        <v>38</v>
      </c>
      <c r="S65" s="30" t="s">
        <v>77</v>
      </c>
      <c r="T65" s="30" t="s">
        <v>38</v>
      </c>
      <c r="U65" s="30" t="s">
        <v>38</v>
      </c>
      <c r="V65" s="30"/>
      <c r="W65" s="30"/>
      <c r="X65" s="30"/>
      <c r="Y65" s="30"/>
    </row>
    <row r="66" spans="1:25" x14ac:dyDescent="0.25">
      <c r="A66" s="36" t="s">
        <v>72</v>
      </c>
      <c r="B66" s="59"/>
      <c r="C66" s="39"/>
      <c r="D66" s="39"/>
      <c r="E66" s="39" t="s">
        <v>46</v>
      </c>
      <c r="F66" s="39" t="s">
        <v>77</v>
      </c>
      <c r="G66" s="40" t="s">
        <v>38</v>
      </c>
      <c r="H66" s="40" t="s">
        <v>77</v>
      </c>
      <c r="I66" s="40" t="s">
        <v>77</v>
      </c>
      <c r="J66" s="40" t="s">
        <v>77</v>
      </c>
      <c r="K66" s="39" t="s">
        <v>77</v>
      </c>
      <c r="L66" s="39" t="s">
        <v>77</v>
      </c>
      <c r="M66" s="39" t="s">
        <v>77</v>
      </c>
      <c r="N66" s="39" t="s">
        <v>77</v>
      </c>
      <c r="O66" s="39" t="s">
        <v>77</v>
      </c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x14ac:dyDescent="0.25">
      <c r="A67" s="57"/>
      <c r="B67" s="58"/>
      <c r="C67" s="56"/>
      <c r="D67" s="56"/>
      <c r="E67" s="56"/>
      <c r="F67" s="56"/>
      <c r="G67" s="30"/>
      <c r="H67" s="30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x14ac:dyDescent="0.25">
      <c r="A68" s="25" t="s">
        <v>67</v>
      </c>
      <c r="B68" s="41">
        <f t="shared" ref="B68:Y68" si="1">COUNTIFS(B31:B66,"x")</f>
        <v>12</v>
      </c>
      <c r="C68" s="41">
        <f t="shared" si="1"/>
        <v>12</v>
      </c>
      <c r="D68" s="41">
        <f t="shared" si="1"/>
        <v>10</v>
      </c>
      <c r="E68" s="41">
        <f t="shared" si="1"/>
        <v>10</v>
      </c>
      <c r="F68" s="41">
        <f t="shared" si="1"/>
        <v>7</v>
      </c>
      <c r="G68" s="41">
        <f t="shared" si="1"/>
        <v>8</v>
      </c>
      <c r="H68" s="41">
        <f t="shared" si="1"/>
        <v>11</v>
      </c>
      <c r="I68" s="41">
        <f t="shared" si="1"/>
        <v>11</v>
      </c>
      <c r="J68" s="41">
        <f t="shared" si="1"/>
        <v>7</v>
      </c>
      <c r="K68" s="41">
        <f t="shared" si="1"/>
        <v>11</v>
      </c>
      <c r="L68" s="41">
        <f t="shared" si="1"/>
        <v>10</v>
      </c>
      <c r="M68" s="41">
        <f t="shared" si="1"/>
        <v>8</v>
      </c>
      <c r="N68" s="41">
        <f t="shared" si="1"/>
        <v>11</v>
      </c>
      <c r="O68" s="41">
        <f t="shared" si="1"/>
        <v>10</v>
      </c>
      <c r="P68" s="41">
        <f t="shared" si="1"/>
        <v>18</v>
      </c>
      <c r="Q68" s="41">
        <f t="shared" si="1"/>
        <v>16</v>
      </c>
      <c r="R68" s="41">
        <f t="shared" si="1"/>
        <v>12</v>
      </c>
      <c r="S68" s="41">
        <f t="shared" si="1"/>
        <v>10</v>
      </c>
      <c r="T68" s="41">
        <f t="shared" si="1"/>
        <v>13</v>
      </c>
      <c r="U68" s="41">
        <f t="shared" si="1"/>
        <v>11</v>
      </c>
      <c r="V68" s="41">
        <f t="shared" si="1"/>
        <v>10</v>
      </c>
      <c r="W68" s="41">
        <f t="shared" si="1"/>
        <v>9</v>
      </c>
      <c r="X68" s="41">
        <f t="shared" si="1"/>
        <v>9</v>
      </c>
      <c r="Y68" s="41">
        <f t="shared" si="1"/>
        <v>0</v>
      </c>
    </row>
    <row r="69" spans="1:25" x14ac:dyDescent="0.25">
      <c r="A69" s="29"/>
      <c r="B69" s="44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x14ac:dyDescent="0.25">
      <c r="A70" s="29"/>
      <c r="B70" s="52"/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</row>
    <row r="71" spans="1:25" ht="30" x14ac:dyDescent="0.25">
      <c r="A71" s="62" t="s">
        <v>90</v>
      </c>
      <c r="B71" s="63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</row>
    <row r="72" spans="1:25" x14ac:dyDescent="0.25">
      <c r="A72" s="31" t="s">
        <v>65</v>
      </c>
      <c r="B72" s="4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 t="s">
        <v>38</v>
      </c>
      <c r="W72" s="30" t="s">
        <v>38</v>
      </c>
      <c r="X72" s="30" t="s">
        <v>38</v>
      </c>
      <c r="Y72" s="30"/>
    </row>
    <row r="73" spans="1:25" x14ac:dyDescent="0.25">
      <c r="A73" s="31"/>
      <c r="B73" s="4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x14ac:dyDescent="0.25">
      <c r="A74" s="31"/>
      <c r="B74" s="4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x14ac:dyDescent="0.25">
      <c r="A75" s="31"/>
      <c r="B75" s="4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x14ac:dyDescent="0.25">
      <c r="A76" s="24" t="s">
        <v>66</v>
      </c>
      <c r="B76" s="4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>
        <v>1</v>
      </c>
      <c r="W76" s="23">
        <v>1</v>
      </c>
      <c r="X76" s="23">
        <v>1</v>
      </c>
      <c r="Y76" s="23"/>
    </row>
    <row r="77" spans="1:25" x14ac:dyDescent="0.25">
      <c r="A77" s="28"/>
      <c r="B77" s="46"/>
      <c r="C77" s="27"/>
      <c r="D77" s="27"/>
      <c r="E77" s="27"/>
      <c r="F77" s="27"/>
      <c r="G77" s="27"/>
      <c r="H77" s="30"/>
      <c r="I77" s="27"/>
      <c r="J77" s="30"/>
      <c r="K77" s="30"/>
      <c r="L77" s="30"/>
      <c r="M77" s="30"/>
      <c r="N77" s="27"/>
      <c r="O77" s="27"/>
      <c r="P77" s="30"/>
      <c r="Q77" s="30"/>
      <c r="R77" s="27"/>
      <c r="S77" s="27"/>
      <c r="T77" s="30"/>
      <c r="U77" s="30"/>
      <c r="V77" s="30"/>
      <c r="W77" s="27"/>
      <c r="X77" s="27"/>
      <c r="Y77" s="27"/>
    </row>
    <row r="78" spans="1:25" x14ac:dyDescent="0.25">
      <c r="A78" s="24" t="s">
        <v>68</v>
      </c>
      <c r="B78" s="23">
        <f t="shared" ref="B78:X78" si="2">B28+B68+B76</f>
        <v>16</v>
      </c>
      <c r="C78" s="23">
        <f t="shared" si="2"/>
        <v>15</v>
      </c>
      <c r="D78" s="23">
        <f t="shared" si="2"/>
        <v>13</v>
      </c>
      <c r="E78" s="23">
        <f t="shared" si="2"/>
        <v>15</v>
      </c>
      <c r="F78" s="23">
        <f t="shared" si="2"/>
        <v>17</v>
      </c>
      <c r="G78" s="23">
        <f t="shared" si="2"/>
        <v>15</v>
      </c>
      <c r="H78" s="23">
        <f t="shared" si="2"/>
        <v>19</v>
      </c>
      <c r="I78" s="23">
        <f t="shared" si="2"/>
        <v>16</v>
      </c>
      <c r="J78" s="23">
        <f t="shared" si="2"/>
        <v>13</v>
      </c>
      <c r="K78" s="23">
        <f t="shared" si="2"/>
        <v>18</v>
      </c>
      <c r="L78" s="23">
        <f t="shared" si="2"/>
        <v>15</v>
      </c>
      <c r="M78" s="23">
        <f t="shared" si="2"/>
        <v>16</v>
      </c>
      <c r="N78" s="23">
        <f t="shared" si="2"/>
        <v>21</v>
      </c>
      <c r="O78" s="23">
        <f t="shared" si="2"/>
        <v>17</v>
      </c>
      <c r="P78" s="23">
        <f t="shared" si="2"/>
        <v>21</v>
      </c>
      <c r="Q78" s="23">
        <f t="shared" si="2"/>
        <v>19</v>
      </c>
      <c r="R78" s="23">
        <f t="shared" si="2"/>
        <v>16</v>
      </c>
      <c r="S78" s="23">
        <f t="shared" si="2"/>
        <v>14</v>
      </c>
      <c r="T78" s="23">
        <f t="shared" si="2"/>
        <v>16</v>
      </c>
      <c r="U78" s="23">
        <f t="shared" si="2"/>
        <v>14</v>
      </c>
      <c r="V78" s="23">
        <f t="shared" si="2"/>
        <v>14</v>
      </c>
      <c r="W78" s="23">
        <f t="shared" si="2"/>
        <v>13</v>
      </c>
      <c r="X78" s="23">
        <f t="shared" si="2"/>
        <v>13</v>
      </c>
      <c r="Y78" s="23"/>
    </row>
  </sheetData>
  <conditionalFormatting sqref="A32:Y32 A3:Y17 A51:Y51 A20:Y27 A60:Y61">
    <cfRule type="expression" priority="8">
      <formula>MOD(ROW(),2)=0</formula>
    </cfRule>
  </conditionalFormatting>
  <conditionalFormatting sqref="A66:B67 C43:S43 A36:S42 A30:Y31 A34:Y35 A62:Y65 A52:Y59 T36:Y43 A44:Y50">
    <cfRule type="expression" dxfId="28" priority="7">
      <formula>MOD(ROW(),2)=0</formula>
    </cfRule>
  </conditionalFormatting>
  <conditionalFormatting sqref="A72:Y75">
    <cfRule type="expression" dxfId="27" priority="6">
      <formula>MOD(ROW(),2)=0</formula>
    </cfRule>
  </conditionalFormatting>
  <conditionalFormatting sqref="A33:Y33">
    <cfRule type="expression" priority="2">
      <formula>MOD(ROW(),2)=0</formula>
    </cfRule>
  </conditionalFormatting>
  <conditionalFormatting sqref="A18:Y19">
    <cfRule type="expression" priority="1">
      <formula>MOD(ROW(),2)=0</formula>
    </cfRule>
  </conditionalFormatting>
  <pageMargins left="0.7" right="0.7" top="0.75" bottom="0.75" header="0.3" footer="0.3"/>
  <pageSetup paperSize="5" scale="6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Caseload</vt:lpstr>
      <vt:lpstr>Individual Responsibilites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Her, Phoua</dc:creator>
  <cp:lastModifiedBy>Her, Phoua</cp:lastModifiedBy>
  <cp:lastPrinted>2018-05-23T20:55:44Z</cp:lastPrinted>
  <dcterms:created xsi:type="dcterms:W3CDTF">2014-05-22T14:29:24Z</dcterms:created>
  <dcterms:modified xsi:type="dcterms:W3CDTF">2021-03-17T19:02:59Z</dcterms:modified>
</cp:coreProperties>
</file>